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dae5f2c76bd2ed/Documenten/COWS/Trials/Promotie/2021-2022/"/>
    </mc:Choice>
  </mc:AlternateContent>
  <xr:revisionPtr revIDLastSave="509" documentId="8_{A5A34D09-8344-4DDA-9B08-3CD32EA20925}" xr6:coauthVersionLast="47" xr6:coauthVersionMax="47" xr10:uidLastSave="{CC745CE0-D80B-42A1-AF3F-3C2F6F869E42}"/>
  <bookViews>
    <workbookView xWindow="-108" yWindow="-108" windowWidth="23256" windowHeight="12576" activeTab="1" xr2:uid="{7A20476F-CD82-4618-905F-65948404D21A}"/>
  </bookViews>
  <sheets>
    <sheet name="Inschrijvingen" sheetId="1" r:id="rId1"/>
    <sheet name="groepsindeling" sheetId="3" r:id="rId2"/>
    <sheet name="Promotiepunten" sheetId="2" r:id="rId3"/>
  </sheets>
  <definedNames>
    <definedName name="_xlnm._FilterDatabase" localSheetId="0" hidden="1">Inschrijvingen!$A$7:$N$125</definedName>
    <definedName name="_xlnm._FilterDatabase" localSheetId="2" hidden="1">Promotiepunten!$A$1:$M$122</definedName>
    <definedName name="_xlnm.Print_Titles" localSheetId="2">Promotiepunten!$1:$1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2" l="1"/>
  <c r="M14" i="2"/>
  <c r="M69" i="2"/>
  <c r="M40" i="2"/>
  <c r="M8" i="2"/>
  <c r="M66" i="2"/>
  <c r="M73" i="2"/>
  <c r="M72" i="2"/>
  <c r="M71" i="2"/>
  <c r="M70" i="2"/>
  <c r="M68" i="2"/>
  <c r="M67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5" i="2"/>
  <c r="M24" i="2"/>
  <c r="M23" i="2"/>
  <c r="M22" i="2"/>
  <c r="M21" i="2"/>
  <c r="M20" i="2"/>
  <c r="M19" i="2"/>
  <c r="M18" i="2"/>
  <c r="M17" i="2"/>
  <c r="M16" i="2"/>
  <c r="M15" i="2"/>
  <c r="M13" i="2"/>
  <c r="M12" i="2"/>
  <c r="M11" i="2"/>
  <c r="M10" i="2"/>
  <c r="M9" i="2"/>
  <c r="M7" i="2"/>
  <c r="M6" i="2"/>
  <c r="M5" i="2"/>
  <c r="M4" i="2"/>
  <c r="M3" i="2"/>
  <c r="M2" i="2"/>
  <c r="G117" i="1"/>
  <c r="G118" i="1"/>
  <c r="B100" i="1" l="1"/>
  <c r="B107" i="1"/>
  <c r="B114" i="1"/>
  <c r="B113" i="1"/>
  <c r="B112" i="1"/>
  <c r="B111" i="1"/>
  <c r="B110" i="1"/>
  <c r="B109" i="1"/>
  <c r="B108" i="1"/>
  <c r="B106" i="1"/>
  <c r="B105" i="1"/>
  <c r="B104" i="1"/>
  <c r="B103" i="1"/>
  <c r="B102" i="1"/>
  <c r="B101" i="1"/>
  <c r="B99" i="1"/>
  <c r="B98" i="1"/>
  <c r="B97" i="1"/>
  <c r="B96" i="1"/>
  <c r="B95" i="1"/>
  <c r="B94" i="1"/>
  <c r="B93" i="1"/>
  <c r="B92" i="1"/>
  <c r="B84" i="1"/>
  <c r="B83" i="1"/>
  <c r="B82" i="1"/>
  <c r="B75" i="1"/>
  <c r="B61" i="1"/>
  <c r="B60" i="1"/>
  <c r="B30" i="1"/>
  <c r="B91" i="1" l="1"/>
  <c r="B90" i="1"/>
  <c r="B89" i="1"/>
  <c r="B88" i="1"/>
  <c r="B87" i="1"/>
  <c r="B86" i="1"/>
  <c r="B85" i="1"/>
  <c r="B81" i="1"/>
  <c r="B80" i="1"/>
  <c r="B79" i="1"/>
  <c r="B78" i="1"/>
  <c r="B77" i="1"/>
  <c r="B76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Thijs Gottmer</author>
  </authors>
  <commentList>
    <comment ref="K10" authorId="0" shapeId="0" xr:uid="{DEDC4DA5-50EF-42E4-A08B-CD3CB5582D31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vroeg lopen i.v.m. arm</t>
        </r>
      </text>
    </comment>
    <comment ref="C11" authorId="0" shapeId="0" xr:uid="{5594465B-02A2-4EE1-98A5-43F7E601D46A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Inger Schram</t>
        </r>
      </text>
    </comment>
    <comment ref="M11" authorId="0" shapeId="0" xr:uid="{CE97C0BA-BBD6-452E-A1E1-FA2A4DEDBF0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Laat starten
</t>
        </r>
      </text>
    </comment>
    <comment ref="N11" authorId="0" shapeId="0" xr:uid="{D1FE7532-53F1-42F8-A068-A5CA9DFC0550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Als Tweede</t>
        </r>
      </text>
    </comment>
    <comment ref="N19" authorId="0" shapeId="0" xr:uid="{E10A002C-496F-4499-A103-760B51A505DC}">
      <text>
        <r>
          <rPr>
            <b/>
            <sz val="9"/>
            <color indexed="81"/>
            <rFont val="Tahoma"/>
            <family val="2"/>
          </rPr>
          <t>Thijs Gottmer:In de ochtend</t>
        </r>
      </text>
    </comment>
    <comment ref="N20" authorId="0" shapeId="0" xr:uid="{A724384C-F5AB-42D9-99C5-E4FFF39AEB7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In de ochtend
</t>
        </r>
      </text>
    </comment>
    <comment ref="J24" authorId="0" shapeId="0" xr:uid="{4B25EED7-E590-4139-BF29-A3B642C18D87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wil op zaterdag lopen</t>
        </r>
      </text>
    </comment>
    <comment ref="C39" authorId="0" shapeId="0" xr:uid="{AF956F09-5DE8-4E14-8B0D-6C13456C6165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Michiel Poelenije
</t>
        </r>
      </text>
    </comment>
    <comment ref="J42" authorId="0" shapeId="0" xr:uid="{0E4C60D9-E8B6-48C4-9712-18B1590E4827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als tweede starten</t>
        </r>
      </text>
    </comment>
    <comment ref="J43" authorId="0" shapeId="0" xr:uid="{35E846AD-0163-43B5-825C-D98117025625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als eerste starten</t>
        </r>
      </text>
    </comment>
    <comment ref="B46" authorId="0" shapeId="0" xr:uid="{3321697F-674C-4BA0-B1A5-586B660866D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met David Maree</t>
        </r>
      </text>
    </comment>
    <comment ref="L46" authorId="0" shapeId="0" xr:uid="{44D39015-07C6-4A03-9364-7F9D11A4F179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drie maal betaald op 3-10 4-10 en 15-10
</t>
        </r>
      </text>
    </comment>
    <comment ref="L47" authorId="0" shapeId="0" xr:uid="{B2BE8A48-A831-48A6-97A5-8B933DFC46FD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Twee maal betaal op 4-10 en 15 - 10</t>
        </r>
      </text>
    </comment>
    <comment ref="L51" authorId="0" shapeId="0" xr:uid="{EE4A34A9-3598-483D-BBDE-707D80EA7ABE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opzetten geruild met Bianca, Laats starten</t>
        </r>
      </text>
    </comment>
    <comment ref="N51" authorId="0" shapeId="0" xr:uid="{78B4FC2B-7240-412E-9DCB-B5D4C8B2BD41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Na de middag starten</t>
        </r>
      </text>
    </comment>
    <comment ref="I52" authorId="0" shapeId="0" xr:uid="{78236D15-B9D4-4DC2-B0C3-6041FC8BC832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laat</t>
        </r>
      </text>
    </comment>
    <comment ref="J52" authorId="0" shapeId="0" xr:uid="{FB7E5D51-4188-42ED-8A53-F38672AC7AE6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laat starten</t>
        </r>
      </text>
    </comment>
    <comment ref="K52" authorId="0" shapeId="0" xr:uid="{88ECEB81-5047-47C9-8957-2BA3A491017E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Laat</t>
        </r>
      </text>
    </comment>
    <comment ref="L52" authorId="0" shapeId="0" xr:uid="{CB8E4D16-AE8B-4E17-B873-4FC2171DDB10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laat </t>
        </r>
      </text>
    </comment>
    <comment ref="M52" authorId="0" shapeId="0" xr:uid="{B615CAA0-685D-4072-A0D6-0731ED900D3B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Laat starten</t>
        </r>
      </text>
    </comment>
    <comment ref="N52" authorId="0" shapeId="0" xr:uid="{B3D31741-3043-4166-969A-AC5A9854FE87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laat</t>
        </r>
      </text>
    </comment>
    <comment ref="L61" authorId="0" shapeId="0" xr:uid="{4E1BEDC3-C1D3-41F2-B986-10711B82B548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als eerste  starten</t>
        </r>
      </text>
    </comment>
    <comment ref="B68" authorId="0" shapeId="0" xr:uid="{7E8DE48E-A3B4-4E98-B9B3-7DFC7BDDFDB9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met Marco de Jong</t>
        </r>
      </text>
    </comment>
    <comment ref="J69" authorId="0" shapeId="0" xr:uid="{5D44B54D-429E-4DFD-8723-7E3D45EBD081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Indien op vrijdag dan in de ochtend</t>
        </r>
      </text>
    </comment>
    <comment ref="J70" authorId="0" shapeId="0" xr:uid="{3B9BA947-113A-43A4-AF30-29945BF04F5B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Indien op vrijdag dan in de ochtend</t>
        </r>
      </text>
    </comment>
    <comment ref="N75" authorId="0" shapeId="0" xr:uid="{0EDF17FD-61B0-47B5-B85B-B0A3CBADA4F6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Na 11.00 uur</t>
        </r>
      </text>
    </comment>
    <comment ref="M76" authorId="0" shapeId="0" xr:uid="{94D3679A-D090-49C3-B3E7-0654C094629F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Na 12 uur starten
</t>
        </r>
      </text>
    </comment>
    <comment ref="N76" authorId="0" shapeId="0" xr:uid="{14677793-6E0A-4C4F-99A0-777115098262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Na 11.00 uur</t>
        </r>
      </text>
    </comment>
    <comment ref="C78" authorId="0" shapeId="0" xr:uid="{7874062E-E208-4403-A965-4675001E1BC4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A. Heitkamp</t>
        </r>
      </text>
    </comment>
    <comment ref="I79" authorId="0" shapeId="0" xr:uid="{86324E01-BF8A-4667-9725-26B64C0C77E5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zaterdag?</t>
        </r>
      </text>
    </comment>
    <comment ref="C80" authorId="0" shapeId="0" xr:uid="{7E14D8F7-9F3B-413A-82AC-C77624E5451D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Linda Buntsma</t>
        </r>
      </text>
    </comment>
    <comment ref="N80" authorId="0" shapeId="0" xr:uid="{503F4DBB-1F84-4C8E-878F-55D70E98599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In de ochtend</t>
        </r>
      </text>
    </comment>
    <comment ref="L81" authorId="0" shapeId="0" xr:uid="{FB67CFC1-AD66-4C10-9184-36DE378A267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in de middag</t>
        </r>
      </text>
    </comment>
    <comment ref="N81" authorId="0" shapeId="0" xr:uid="{DA25670E-2B73-4183-9993-1CD3D7AFE48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starten in de ochtend</t>
        </r>
      </text>
    </comment>
    <comment ref="N82" authorId="0" shapeId="0" xr:uid="{21E8311D-C658-4B49-85EE-19AB18D2EA3C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starten in de ochtend</t>
        </r>
      </text>
    </comment>
    <comment ref="N85" authorId="0" shapeId="0" xr:uid="{538B9DDA-18FC-437B-B20E-FA92D9EF710A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Starten in de ochtend
</t>
        </r>
      </text>
    </comment>
    <comment ref="C87" authorId="0" shapeId="0" xr:uid="{B91AF7AF-073B-4EC3-9DE6-15072AF55F4B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Marit Bos</t>
        </r>
      </text>
    </comment>
    <comment ref="M87" authorId="0" shapeId="0" xr:uid="{587B28E5-4DC4-4399-932E-FE5A4723EED0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laat starten
</t>
        </r>
      </text>
    </comment>
    <comment ref="N92" authorId="0" shapeId="0" xr:uid="{676AC1D6-404F-4866-8D83-4CEBF754A4A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 Wil laat starten</t>
        </r>
      </text>
    </comment>
    <comment ref="N93" authorId="0" shapeId="0" xr:uid="{857DE674-DDE1-4C4B-817E-04F302687F64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Wil laat starten</t>
        </r>
      </text>
    </comment>
    <comment ref="M96" authorId="0" shapeId="0" xr:uid="{9DBB4156-7E11-4D42-8988-A44674505B89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als laatste starten</t>
        </r>
      </text>
    </comment>
    <comment ref="N103" authorId="0" shapeId="0" xr:uid="{D1CB33C6-9841-4B6B-B368-D6FA6EE65F95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Starten in de ochtend</t>
        </r>
      </text>
    </comment>
    <comment ref="N109" authorId="0" shapeId="0" xr:uid="{64339828-DD06-484F-BFAA-7523A05F0FB7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Niet te ver uit elkaar</t>
        </r>
      </text>
    </comment>
    <comment ref="H110" authorId="0" shapeId="0" xr:uid="{10EE69C0-F72E-44EB-B25C-F50F09E23E38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voor 2021 19-5</t>
        </r>
      </text>
    </comment>
    <comment ref="K110" authorId="0" shapeId="0" xr:uid="{123B9922-A93A-47B8-9009-F5BC220F4CF8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Gaat uit van lopen op 19-9</t>
        </r>
      </text>
    </comment>
    <comment ref="L110" authorId="0" shapeId="0" xr:uid="{C62794B2-6143-4886-B273-B722F384DB4D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bij elkaar</t>
        </r>
      </text>
    </comment>
    <comment ref="H111" authorId="0" shapeId="0" xr:uid="{03FD4E14-F104-4121-AF39-92C53CF6B5D2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voor 2021 19-5</t>
        </r>
      </text>
    </comment>
    <comment ref="J111" authorId="0" shapeId="0" xr:uid="{51709F84-F347-4775-9437-742ACB236CA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wil op vrijdag lopen</t>
        </r>
      </text>
    </comment>
    <comment ref="K111" authorId="0" shapeId="0" xr:uid="{7D14C8BE-898C-4B7A-98F6-729E81092FBD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gaat uit van lopen op 19-9</t>
        </r>
      </text>
    </comment>
    <comment ref="L111" authorId="0" shapeId="0" xr:uid="{1B1F8DC6-4AD6-47C6-A7D6-6A5634B7E935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graag bij elkaar</t>
        </r>
      </text>
    </comment>
    <comment ref="J112" authorId="0" shapeId="0" xr:uid="{F783CF6F-931B-404B-A584-79C9DA8B8B80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wil op vrijdag lopen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Thijs Gottmer</author>
  </authors>
  <commentList>
    <comment ref="E14" authorId="0" shapeId="0" xr:uid="{A845F12C-56BB-4AF8-A41C-E271B3F161E7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Inger Schram</t>
        </r>
      </text>
    </comment>
    <comment ref="B23" authorId="0" shapeId="0" xr:uid="{2FDF6698-D976-4E9F-A0A6-A3636811B0FD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Michiel Poelenije
</t>
        </r>
      </text>
    </comment>
    <comment ref="E47" authorId="0" shapeId="0" xr:uid="{E4213E30-D30F-4404-9D43-06A855E3AA13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Linda Buntsma</t>
        </r>
      </text>
    </comment>
    <comment ref="B48" authorId="0" shapeId="0" xr:uid="{614E634C-C218-4A38-A60C-B1F90325AE49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A. Heitkamp</t>
        </r>
      </text>
    </comment>
    <comment ref="E50" authorId="0" shapeId="0" xr:uid="{F21E9AFB-2E1C-4CDF-B13B-E5A2E88738FB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Marit Bos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Thijs Gottmer</author>
  </authors>
  <commentList>
    <comment ref="A5" authorId="0" shapeId="0" xr:uid="{EEF1CD00-7286-4E43-908B-317DCF71A128}">
      <text>
        <r>
          <rPr>
            <b/>
            <sz val="9"/>
            <color indexed="81"/>
            <rFont val="Tahoma"/>
            <family val="2"/>
          </rPr>
          <t>Thijs Gottmer:</t>
        </r>
        <r>
          <rPr>
            <sz val="9"/>
            <color indexed="81"/>
            <rFont val="Tahoma"/>
            <family val="2"/>
          </rPr>
          <t xml:space="preserve">
reist samen met Inger Schram</t>
        </r>
      </text>
    </comment>
  </commentList>
</comments>
</file>

<file path=xl/sharedStrings.xml><?xml version="1.0" encoding="utf-8"?>
<sst xmlns="http://schemas.openxmlformats.org/spreadsheetml/2006/main" count="882" uniqueCount="319">
  <si>
    <t>Aa E.</t>
  </si>
  <si>
    <t>X</t>
  </si>
  <si>
    <t>Bakelaar E.</t>
  </si>
  <si>
    <t>Jake</t>
  </si>
  <si>
    <t>Moss</t>
  </si>
  <si>
    <t>Queen</t>
  </si>
  <si>
    <t>Brink ten T.</t>
  </si>
  <si>
    <t>Skye</t>
  </si>
  <si>
    <t>Copier V.</t>
  </si>
  <si>
    <t>Anglesey Sheepdogs Jody</t>
  </si>
  <si>
    <t>Berg vd-Linssen M.</t>
  </si>
  <si>
    <t>Karven Bracken</t>
  </si>
  <si>
    <t>Bos M.</t>
  </si>
  <si>
    <t>Chief</t>
  </si>
  <si>
    <t>Dueren van den Hollander C.</t>
  </si>
  <si>
    <t>Sam</t>
  </si>
  <si>
    <t>Buntsma L.</t>
  </si>
  <si>
    <t>Tec</t>
  </si>
  <si>
    <t>Midge</t>
  </si>
  <si>
    <t>Gaauw van der J.</t>
  </si>
  <si>
    <t>Gerrits I.</t>
  </si>
  <si>
    <t>Pepper</t>
  </si>
  <si>
    <t>Dam van J.</t>
  </si>
  <si>
    <t>Eimear</t>
  </si>
  <si>
    <t>Elburg van J.</t>
  </si>
  <si>
    <t>Foxridge Jock</t>
  </si>
  <si>
    <t>Hoorneman N.</t>
  </si>
  <si>
    <t>Lex</t>
  </si>
  <si>
    <t>Rhosyn Ace</t>
  </si>
  <si>
    <t>Bob</t>
  </si>
  <si>
    <t>Lynn</t>
  </si>
  <si>
    <t>Jong de M.</t>
  </si>
  <si>
    <t>Kathy</t>
  </si>
  <si>
    <t>RS Fleur</t>
  </si>
  <si>
    <t>Gottschal J.</t>
  </si>
  <si>
    <t>Rosie</t>
  </si>
  <si>
    <t>Tim</t>
  </si>
  <si>
    <t>Groot de H.</t>
  </si>
  <si>
    <t>Co</t>
  </si>
  <si>
    <t>Kole N.</t>
  </si>
  <si>
    <t>Jinu</t>
  </si>
  <si>
    <t>Kees</t>
  </si>
  <si>
    <t>Tero</t>
  </si>
  <si>
    <t>Haard de K.</t>
  </si>
  <si>
    <t>Kole P.</t>
  </si>
  <si>
    <t>Kinloch Leith</t>
  </si>
  <si>
    <t>Face</t>
  </si>
  <si>
    <t>Langras B.</t>
  </si>
  <si>
    <t>Quinn</t>
  </si>
  <si>
    <t>Heuvelman P.</t>
  </si>
  <si>
    <t>Bill</t>
  </si>
  <si>
    <t>Legemaate J.</t>
  </si>
  <si>
    <t>SC Daithi</t>
  </si>
  <si>
    <t>Hoogenboom M.</t>
  </si>
  <si>
    <t>Eagle</t>
  </si>
  <si>
    <t>Hawk</t>
  </si>
  <si>
    <t>Jurgens M.</t>
  </si>
  <si>
    <t>Dave</t>
  </si>
  <si>
    <t>Noye van C.</t>
  </si>
  <si>
    <t>Oele K.</t>
  </si>
  <si>
    <t>Treye</t>
  </si>
  <si>
    <t>Kievit H.</t>
  </si>
  <si>
    <t>Mist</t>
  </si>
  <si>
    <t>Flash</t>
  </si>
  <si>
    <t>Kodde M.</t>
  </si>
  <si>
    <t>Maeve</t>
  </si>
  <si>
    <t>RB Ciara</t>
  </si>
  <si>
    <t>Schaick van C.</t>
  </si>
  <si>
    <t>Jess</t>
  </si>
  <si>
    <t>Kraan E.</t>
  </si>
  <si>
    <t>Lankhuijzen P.</t>
  </si>
  <si>
    <t>Jill</t>
  </si>
  <si>
    <t>Sigger T.</t>
  </si>
  <si>
    <t>Nell</t>
  </si>
  <si>
    <t>Lens T.</t>
  </si>
  <si>
    <t>Lotens</t>
  </si>
  <si>
    <t>Bhoy</t>
  </si>
  <si>
    <t>Maree D.</t>
  </si>
  <si>
    <t>Snoeck R.</t>
  </si>
  <si>
    <t>Overtoom E.</t>
  </si>
  <si>
    <t>Snoose</t>
  </si>
  <si>
    <t>Tav</t>
  </si>
  <si>
    <t>Stangert U.</t>
  </si>
  <si>
    <t>Rijter de P.</t>
  </si>
  <si>
    <t>Dex</t>
  </si>
  <si>
    <t>Stigter J.</t>
  </si>
  <si>
    <t>Tiel A.</t>
  </si>
  <si>
    <t>Rogaar R.</t>
  </si>
  <si>
    <t>Bess</t>
  </si>
  <si>
    <t>Tijdgat E.</t>
  </si>
  <si>
    <t>Schripsema P.</t>
  </si>
  <si>
    <t>Beaf v Flagincios</t>
  </si>
  <si>
    <t>Wieringa K.</t>
  </si>
  <si>
    <t>Lizzy</t>
  </si>
  <si>
    <t>Mika</t>
  </si>
  <si>
    <t>Wijling M.</t>
  </si>
  <si>
    <t>Dash</t>
  </si>
  <si>
    <t>Sponselee W.</t>
  </si>
  <si>
    <t>Nicci</t>
  </si>
  <si>
    <t>Sarah</t>
  </si>
  <si>
    <t>Tas S.</t>
  </si>
  <si>
    <t>Cap</t>
  </si>
  <si>
    <t>Zijpveld B.</t>
  </si>
  <si>
    <t>Joe</t>
  </si>
  <si>
    <t>Nina</t>
  </si>
  <si>
    <t>Zaalmink A.</t>
  </si>
  <si>
    <t>Jaff</t>
  </si>
  <si>
    <t>Nan</t>
  </si>
  <si>
    <t>Helenaveen</t>
  </si>
  <si>
    <t>Rosmalen</t>
  </si>
  <si>
    <t>Startfee</t>
  </si>
  <si>
    <t>Groep</t>
  </si>
  <si>
    <t>A</t>
  </si>
  <si>
    <t>B</t>
  </si>
  <si>
    <t>Handler</t>
  </si>
  <si>
    <t>Hond</t>
  </si>
  <si>
    <t>Nr</t>
  </si>
  <si>
    <t>Sky</t>
  </si>
  <si>
    <t>Voornaam</t>
  </si>
  <si>
    <t>Eric</t>
  </si>
  <si>
    <t>Estrella</t>
  </si>
  <si>
    <t>Marrit</t>
  </si>
  <si>
    <t>Anja</t>
  </si>
  <si>
    <t>Boumans A.</t>
  </si>
  <si>
    <t>Tina</t>
  </si>
  <si>
    <t>Linda</t>
  </si>
  <si>
    <t>Vincent</t>
  </si>
  <si>
    <t>Charlotte</t>
  </si>
  <si>
    <t>Peter</t>
  </si>
  <si>
    <t>Jan</t>
  </si>
  <si>
    <t>Johan</t>
  </si>
  <si>
    <t>Inge</t>
  </si>
  <si>
    <t>Thijs</t>
  </si>
  <si>
    <t>Jacqueline</t>
  </si>
  <si>
    <t>Karin</t>
  </si>
  <si>
    <t>Erika</t>
  </si>
  <si>
    <t>Allard</t>
  </si>
  <si>
    <t xml:space="preserve">Heikamp, A.K. </t>
  </si>
  <si>
    <t>Piet</t>
  </si>
  <si>
    <t>Maco</t>
  </si>
  <si>
    <t>Esther</t>
  </si>
  <si>
    <t>Marco</t>
  </si>
  <si>
    <t>Margret</t>
  </si>
  <si>
    <t>Ellen</t>
  </si>
  <si>
    <t>Bianca</t>
  </si>
  <si>
    <t>David</t>
  </si>
  <si>
    <t>Chris</t>
  </si>
  <si>
    <t xml:space="preserve">Ron </t>
  </si>
  <si>
    <t>Patricia</t>
  </si>
  <si>
    <t>Tonnie</t>
  </si>
  <si>
    <t>Ron</t>
  </si>
  <si>
    <t>Udo</t>
  </si>
  <si>
    <t>Saskia</t>
  </si>
  <si>
    <t>Annemarie</t>
  </si>
  <si>
    <t>Ed</t>
  </si>
  <si>
    <t>Arend</t>
  </si>
  <si>
    <t>Kay</t>
  </si>
  <si>
    <t>Henry</t>
  </si>
  <si>
    <t>Lidnr</t>
  </si>
  <si>
    <t>Marion</t>
  </si>
  <si>
    <t>Winn</t>
  </si>
  <si>
    <t>Reid</t>
  </si>
  <si>
    <t>Kim</t>
  </si>
  <si>
    <t>Ham van der E.</t>
  </si>
  <si>
    <t>Carlette</t>
  </si>
  <si>
    <t>Wendy</t>
  </si>
  <si>
    <t>Marjan</t>
  </si>
  <si>
    <t>Palen van der E.</t>
  </si>
  <si>
    <t>Joy</t>
  </si>
  <si>
    <t>Frank</t>
  </si>
  <si>
    <t>Jessica</t>
  </si>
  <si>
    <t>Bert</t>
  </si>
  <si>
    <t>Reeuwijk, C</t>
  </si>
  <si>
    <t>Meg</t>
  </si>
  <si>
    <t>Matt</t>
  </si>
  <si>
    <t>Marga</t>
  </si>
  <si>
    <t>e-mail</t>
  </si>
  <si>
    <t>Betaaldatum</t>
  </si>
  <si>
    <t>email</t>
  </si>
  <si>
    <t>X = betaald</t>
  </si>
  <si>
    <t>Raar</t>
  </si>
  <si>
    <t>Bleiswijk</t>
  </si>
  <si>
    <t>Raar NK</t>
  </si>
  <si>
    <t>Promop.</t>
  </si>
  <si>
    <t>Opgezet</t>
  </si>
  <si>
    <t>Opgeruimd</t>
  </si>
  <si>
    <t>Gepromoveerd</t>
  </si>
  <si>
    <t>Cilla Black</t>
  </si>
  <si>
    <t>ruil 1</t>
  </si>
  <si>
    <t>ruil 2</t>
  </si>
  <si>
    <t>Born as a StarTess</t>
  </si>
  <si>
    <t>geen lid BCCN</t>
  </si>
  <si>
    <t>Sally</t>
  </si>
  <si>
    <t>Poelenije M.</t>
  </si>
  <si>
    <t>Michiel</t>
  </si>
  <si>
    <t>Patsy</t>
  </si>
  <si>
    <t>Coensen A.</t>
  </si>
  <si>
    <t>Antoon</t>
  </si>
  <si>
    <t>Panda</t>
  </si>
  <si>
    <t>Ted</t>
  </si>
  <si>
    <t xml:space="preserve">Kolkman, E. </t>
  </si>
  <si>
    <t>Sid</t>
  </si>
  <si>
    <t>Punten</t>
  </si>
  <si>
    <t>Aantal</t>
  </si>
  <si>
    <t>Ash</t>
  </si>
  <si>
    <t>Tom</t>
  </si>
  <si>
    <t>Laar, T. van</t>
  </si>
  <si>
    <t>Spanbroek</t>
  </si>
  <si>
    <t>Gerard</t>
  </si>
  <si>
    <t>Slor, J</t>
  </si>
  <si>
    <t>Dawn</t>
  </si>
  <si>
    <t>Max</t>
  </si>
  <si>
    <t>Woning, L.</t>
  </si>
  <si>
    <t>Lydia</t>
  </si>
  <si>
    <t>Ian</t>
  </si>
  <si>
    <t>Leeuwen J. van</t>
  </si>
  <si>
    <t>Ross</t>
  </si>
  <si>
    <t>Schram, I</t>
  </si>
  <si>
    <t>Inger</t>
  </si>
  <si>
    <t>Tag</t>
  </si>
  <si>
    <t>Boumans, J</t>
  </si>
  <si>
    <t>Joop</t>
  </si>
  <si>
    <t>Jura</t>
  </si>
  <si>
    <t>Jed</t>
  </si>
  <si>
    <t>BaW Anwen</t>
  </si>
  <si>
    <t>Dot</t>
  </si>
  <si>
    <t>Sauer, E.</t>
  </si>
  <si>
    <t>Edwin</t>
  </si>
  <si>
    <t>BSB Aesir</t>
  </si>
  <si>
    <t>NK Heteren</t>
  </si>
  <si>
    <t>GROEP A</t>
  </si>
  <si>
    <t>zaterdag</t>
  </si>
  <si>
    <t>vrijdag</t>
  </si>
  <si>
    <t>GROEP B</t>
  </si>
  <si>
    <t>Bruce</t>
  </si>
  <si>
    <t>Liz</t>
  </si>
  <si>
    <t>Vrolijk, R.</t>
  </si>
  <si>
    <t>Ria</t>
  </si>
  <si>
    <t>Jock</t>
  </si>
  <si>
    <t xml:space="preserve">Vlam, J. </t>
  </si>
  <si>
    <t>Judith</t>
  </si>
  <si>
    <t>Raff</t>
  </si>
  <si>
    <t>zondag 31 oktober Hoeksche Waard</t>
  </si>
  <si>
    <t>zaterdag 30 oktober Hoeksche Waard</t>
  </si>
  <si>
    <t>zondag 28 november Assen</t>
  </si>
  <si>
    <t>zaterdag 27 november Assen</t>
  </si>
  <si>
    <t>Yindi</t>
  </si>
  <si>
    <t>Penderyn</t>
  </si>
  <si>
    <t>Hanneke</t>
  </si>
  <si>
    <t>Sparkle</t>
  </si>
  <si>
    <t>Huijbers, A.</t>
  </si>
  <si>
    <t>Anky</t>
  </si>
  <si>
    <t>Jiggs</t>
  </si>
  <si>
    <t>Staff</t>
  </si>
  <si>
    <t>Vliet, W. van</t>
  </si>
  <si>
    <t>Boghos</t>
  </si>
  <si>
    <t>Ice</t>
  </si>
  <si>
    <t>Sue</t>
  </si>
  <si>
    <t>Heteren</t>
  </si>
  <si>
    <t>Hoeksche waard</t>
  </si>
  <si>
    <t>Assen</t>
  </si>
  <si>
    <t>Hoeksche Waard</t>
  </si>
  <si>
    <t>Hofs - van Druten H.</t>
  </si>
  <si>
    <t>LB Noor</t>
  </si>
  <si>
    <t>Joost</t>
  </si>
  <si>
    <t xml:space="preserve">Broek, J. van de </t>
  </si>
  <si>
    <t>Afgemeld</t>
  </si>
  <si>
    <t>Mick</t>
  </si>
  <si>
    <t>Poelenije, M.</t>
  </si>
  <si>
    <t>Hofs - van Duren, H.</t>
  </si>
  <si>
    <t>Snoeck, R.</t>
  </si>
  <si>
    <t>Wim</t>
  </si>
  <si>
    <t>Keet</t>
  </si>
  <si>
    <t>Duyn, Y</t>
  </si>
  <si>
    <t>Yvon</t>
  </si>
  <si>
    <t>WCB Wish Saga</t>
  </si>
  <si>
    <t xml:space="preserve">Bronsdijk, W. </t>
  </si>
  <si>
    <t>Oorschot, M. van</t>
  </si>
  <si>
    <t>Marcel</t>
  </si>
  <si>
    <t>Nolah</t>
  </si>
  <si>
    <t xml:space="preserve">Update: </t>
  </si>
  <si>
    <t>Groepsindeling PROMOTIEKLASSE 2021-2022</t>
  </si>
  <si>
    <t>Graag via mail doorgeven als honden geen promotieklasse meer lopen  naar cows@bccn.nl</t>
  </si>
  <si>
    <t>Demand, W.</t>
  </si>
  <si>
    <t xml:space="preserve">Kokkedee, G. </t>
  </si>
  <si>
    <t>Lens, T.</t>
  </si>
  <si>
    <t>Mor</t>
  </si>
  <si>
    <t>Lotens, F.</t>
  </si>
  <si>
    <t>Schram, I.</t>
  </si>
  <si>
    <t xml:space="preserve">Kokkedee, G.  </t>
  </si>
  <si>
    <t>Kodde, M.</t>
  </si>
  <si>
    <t>Huijsman, E.</t>
  </si>
  <si>
    <t>ID</t>
  </si>
  <si>
    <t>Abbie</t>
  </si>
  <si>
    <t>Okker, I.</t>
  </si>
  <si>
    <t>Ginger</t>
  </si>
  <si>
    <t>Dean</t>
  </si>
  <si>
    <t>Maree, D.</t>
  </si>
  <si>
    <t>Waitby Gin</t>
  </si>
  <si>
    <t>zaterdag 19 maart</t>
  </si>
  <si>
    <t>zondag 20 maart</t>
  </si>
  <si>
    <t>Colby</t>
  </si>
  <si>
    <t>Visser, C</t>
  </si>
  <si>
    <t>Whitemoorborders Sáde</t>
  </si>
  <si>
    <t>Roos, J.</t>
  </si>
  <si>
    <t>Pippin</t>
  </si>
  <si>
    <t>Holten</t>
  </si>
  <si>
    <t>Pipp</t>
  </si>
  <si>
    <t>Jetty</t>
  </si>
  <si>
    <t>Caroline</t>
  </si>
  <si>
    <t>Betaald</t>
  </si>
  <si>
    <t>Terpstra, T.</t>
  </si>
  <si>
    <t>Tjitse</t>
  </si>
  <si>
    <t>Ann</t>
  </si>
  <si>
    <t>Buntsma, L.</t>
  </si>
  <si>
    <t xml:space="preserve">Vrolijk, R. </t>
  </si>
  <si>
    <t>Duyn, Y.</t>
  </si>
  <si>
    <t>zondag  24 april</t>
  </si>
  <si>
    <t>zaterdag 23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</si>
</sst>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2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C0000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7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1" xfId="0" applyFont="1" applyFill="1" applyBorder="1"/>
    <xf numFmtId="0" fontId="0" fillId="0" borderId="0" xfId="0" applyAlignment="1">
      <alignment vertical="center"/>
    </xf>
    <xf numFmtId="16" fontId="0" fillId="0" borderId="0" xfId="0" applyNumberFormat="1"/>
    <xf numFmtId="0" fontId="0" fillId="0" borderId="0" xfId="0" applyBorder="1"/>
    <xf numFmtId="0" fontId="6" fillId="0" borderId="0" xfId="1" applyFont="1"/>
    <xf numFmtId="0" fontId="6" fillId="0" borderId="0" xfId="1" applyFont="1" applyFill="1"/>
    <xf numFmtId="0" fontId="7" fillId="0" borderId="0" xfId="1" applyFont="1" applyFill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9" fillId="0" borderId="0" xfId="1" applyFont="1" applyFill="1"/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10" borderId="1" xfId="0" applyFont="1" applyFill="1" applyBorder="1" applyAlignment="1">
      <alignment textRotation="90"/>
    </xf>
    <xf numFmtId="0" fontId="10" fillId="0" borderId="0" xfId="0" applyFont="1" applyBorder="1"/>
    <xf numFmtId="0" fontId="10" fillId="0" borderId="0" xfId="0" applyFont="1" applyFill="1" applyBorder="1"/>
    <xf numFmtId="0" fontId="0" fillId="0" borderId="0" xfId="0" applyFont="1"/>
    <xf numFmtId="0" fontId="0" fillId="0" borderId="0" xfId="0" applyFont="1" applyBorder="1"/>
    <xf numFmtId="14" fontId="6" fillId="0" borderId="0" xfId="1" applyNumberFormat="1" applyFont="1" applyFill="1"/>
    <xf numFmtId="0" fontId="7" fillId="0" borderId="0" xfId="1" applyFont="1"/>
    <xf numFmtId="0" fontId="11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ill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Border="1"/>
    <xf numFmtId="0" fontId="11" fillId="10" borderId="1" xfId="0" applyFont="1" applyFill="1" applyBorder="1" applyAlignment="1">
      <alignment vertical="center"/>
    </xf>
    <xf numFmtId="0" fontId="11" fillId="0" borderId="1" xfId="0" applyFont="1" applyBorder="1"/>
    <xf numFmtId="0" fontId="11" fillId="10" borderId="1" xfId="0" applyFont="1" applyFill="1" applyBorder="1" applyAlignment="1">
      <alignment textRotation="90"/>
    </xf>
    <xf numFmtId="0" fontId="11" fillId="10" borderId="1" xfId="0" applyFont="1" applyFill="1" applyBorder="1" applyAlignment="1">
      <alignment horizontal="center" textRotation="9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/>
    <xf numFmtId="0" fontId="11" fillId="2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 vertical="center"/>
    </xf>
    <xf numFmtId="0" fontId="13" fillId="7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5" borderId="0" xfId="0" applyFont="1" applyFill="1"/>
    <xf numFmtId="164" fontId="13" fillId="4" borderId="0" xfId="0" applyNumberFormat="1" applyFont="1" applyFill="1" applyAlignment="1">
      <alignment horizontal="center"/>
    </xf>
    <xf numFmtId="0" fontId="13" fillId="4" borderId="0" xfId="0" applyNumberFormat="1" applyFont="1" applyFill="1" applyAlignment="1">
      <alignment horizontal="center"/>
    </xf>
    <xf numFmtId="164" fontId="13" fillId="4" borderId="0" xfId="0" applyNumberFormat="1" applyFont="1" applyFill="1" applyAlignment="1">
      <alignment horizontal="center" vertical="center"/>
    </xf>
    <xf numFmtId="164" fontId="13" fillId="5" borderId="0" xfId="0" applyNumberFormat="1" applyFont="1" applyFill="1" applyAlignment="1">
      <alignment horizontal="center"/>
    </xf>
    <xf numFmtId="0" fontId="13" fillId="5" borderId="0" xfId="0" applyNumberFormat="1" applyFont="1" applyFill="1" applyAlignment="1">
      <alignment horizontal="center"/>
    </xf>
    <xf numFmtId="164" fontId="13" fillId="5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Alignment="1">
      <alignment horizontal="center"/>
    </xf>
    <xf numFmtId="0" fontId="13" fillId="6" borderId="0" xfId="0" applyNumberFormat="1" applyFont="1" applyFill="1" applyAlignment="1">
      <alignment horizontal="center"/>
    </xf>
    <xf numFmtId="164" fontId="13" fillId="6" borderId="0" xfId="0" applyNumberFormat="1" applyFont="1" applyFill="1" applyAlignment="1">
      <alignment horizontal="center" vertical="center"/>
    </xf>
    <xf numFmtId="0" fontId="11" fillId="0" borderId="1" xfId="0" applyFont="1" applyFill="1" applyBorder="1"/>
    <xf numFmtId="164" fontId="11" fillId="0" borderId="1" xfId="0" applyNumberFormat="1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16" fontId="14" fillId="8" borderId="1" xfId="0" applyNumberFormat="1" applyFont="1" applyFill="1" applyBorder="1" applyAlignment="1">
      <alignment horizontal="center"/>
    </xf>
    <xf numFmtId="16" fontId="14" fillId="3" borderId="1" xfId="0" applyNumberFormat="1" applyFont="1" applyFill="1" applyBorder="1" applyAlignment="1">
      <alignment horizontal="center"/>
    </xf>
    <xf numFmtId="16" fontId="14" fillId="3" borderId="1" xfId="0" applyNumberFormat="1" applyFont="1" applyFill="1" applyBorder="1" applyAlignment="1">
      <alignment horizontal="center" vertical="center"/>
    </xf>
    <xf numFmtId="164" fontId="10" fillId="12" borderId="1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/>
    </xf>
    <xf numFmtId="16" fontId="12" fillId="3" borderId="1" xfId="0" applyNumberFormat="1" applyFont="1" applyFill="1" applyBorder="1" applyAlignment="1">
      <alignment horizontal="center"/>
    </xf>
    <xf numFmtId="16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/>
    </xf>
    <xf numFmtId="16" fontId="12" fillId="8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" fontId="10" fillId="3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16" fontId="10" fillId="9" borderId="1" xfId="0" applyNumberFormat="1" applyFont="1" applyFill="1" applyBorder="1" applyAlignment="1">
      <alignment horizontal="center"/>
    </xf>
    <xf numFmtId="16" fontId="10" fillId="3" borderId="1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0" fillId="11" borderId="1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2" fillId="2" borderId="1" xfId="0" applyFont="1" applyFill="1" applyBorder="1" applyAlignment="1">
      <alignment horizontal="center"/>
    </xf>
    <xf numFmtId="16" fontId="12" fillId="0" borderId="1" xfId="0" applyNumberFormat="1" applyFont="1" applyFill="1" applyBorder="1" applyAlignment="1">
      <alignment horizontal="center"/>
    </xf>
    <xf numFmtId="16" fontId="10" fillId="8" borderId="1" xfId="0" applyNumberFormat="1" applyFont="1" applyFill="1" applyBorder="1" applyAlignment="1">
      <alignment horizontal="center"/>
    </xf>
    <xf numFmtId="0" fontId="14" fillId="0" borderId="1" xfId="0" applyFont="1" applyBorder="1"/>
    <xf numFmtId="16" fontId="12" fillId="9" borderId="1" xfId="0" applyNumberFormat="1" applyFont="1" applyFill="1" applyBorder="1" applyAlignment="1">
      <alignment horizontal="center"/>
    </xf>
    <xf numFmtId="16" fontId="12" fillId="12" borderId="1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" fontId="12" fillId="12" borderId="1" xfId="0" applyNumberFormat="1" applyFont="1" applyFill="1" applyBorder="1" applyAlignment="1">
      <alignment horizontal="center" vertical="center"/>
    </xf>
    <xf numFmtId="16" fontId="10" fillId="12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" fontId="11" fillId="8" borderId="1" xfId="0" applyNumberFormat="1" applyFont="1" applyFill="1" applyBorder="1" applyAlignment="1">
      <alignment horizontal="center"/>
    </xf>
    <xf numFmtId="16" fontId="11" fillId="3" borderId="1" xfId="0" applyNumberFormat="1" applyFont="1" applyFill="1" applyBorder="1" applyAlignment="1">
      <alignment horizontal="center"/>
    </xf>
    <xf numFmtId="16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4" fontId="11" fillId="12" borderId="1" xfId="0" applyNumberFormat="1" applyFont="1" applyFill="1" applyBorder="1" applyAlignment="1">
      <alignment horizontal="center"/>
    </xf>
    <xf numFmtId="0" fontId="11" fillId="3" borderId="1" xfId="0" applyNumberFormat="1" applyFont="1" applyFill="1" applyBorder="1" applyAlignment="1">
      <alignment horizontal="center"/>
    </xf>
    <xf numFmtId="16" fontId="11" fillId="9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16" fontId="11" fillId="3" borderId="1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>
      <alignment horizontal="center" vertical="center"/>
    </xf>
    <xf numFmtId="16" fontId="11" fillId="3" borderId="0" xfId="0" applyNumberFormat="1" applyFont="1" applyFill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" fontId="11" fillId="12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1" fillId="3" borderId="1" xfId="0" applyFont="1" applyFill="1" applyBorder="1" applyAlignment="1">
      <alignment horizontal="center"/>
    </xf>
    <xf numFmtId="16" fontId="11" fillId="13" borderId="1" xfId="0" applyNumberFormat="1" applyFont="1" applyFill="1" applyBorder="1" applyAlignment="1">
      <alignment horizontal="center"/>
    </xf>
    <xf numFmtId="0" fontId="10" fillId="5" borderId="1" xfId="0" applyFont="1" applyFill="1" applyBorder="1"/>
    <xf numFmtId="0" fontId="16" fillId="0" borderId="1" xfId="0" applyFont="1" applyFill="1" applyBorder="1"/>
    <xf numFmtId="16" fontId="12" fillId="0" borderId="2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/>
    </xf>
    <xf numFmtId="16" fontId="10" fillId="2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16" fontId="12" fillId="3" borderId="2" xfId="0" applyNumberFormat="1" applyFont="1" applyFill="1" applyBorder="1" applyAlignment="1">
      <alignment horizontal="center" vertical="center"/>
    </xf>
    <xf numFmtId="16" fontId="11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16" fontId="10" fillId="12" borderId="1" xfId="0" applyNumberFormat="1" applyFont="1" applyFill="1" applyBorder="1" applyAlignment="1">
      <alignment horizontal="center" vertical="center"/>
    </xf>
    <xf numFmtId="16" fontId="11" fillId="12" borderId="1" xfId="0" applyNumberFormat="1" applyFont="1" applyFill="1" applyBorder="1" applyAlignment="1">
      <alignment horizontal="center"/>
    </xf>
    <xf numFmtId="164" fontId="10" fillId="6" borderId="1" xfId="0" applyNumberFormat="1" applyFont="1" applyFill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16" fontId="11" fillId="0" borderId="1" xfId="0" applyNumberFormat="1" applyFont="1" applyFill="1" applyBorder="1" applyAlignment="1">
      <alignment horizontal="center"/>
    </xf>
    <xf numFmtId="16" fontId="10" fillId="3" borderId="0" xfId="0" applyNumberFormat="1" applyFont="1" applyFill="1" applyBorder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16" fontId="11" fillId="0" borderId="1" xfId="0" applyNumberFormat="1" applyFont="1" applyFill="1" applyBorder="1" applyAlignment="1">
      <alignment horizontal="center" vertical="center"/>
    </xf>
    <xf numFmtId="164" fontId="11" fillId="9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8" fillId="0" borderId="1" xfId="0" applyFont="1" applyBorder="1"/>
    <xf numFmtId="0" fontId="18" fillId="0" borderId="0" xfId="0" applyFont="1"/>
    <xf numFmtId="16" fontId="17" fillId="8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12" borderId="1" xfId="0" applyFont="1" applyFill="1" applyBorder="1" applyAlignment="1">
      <alignment horizontal="center"/>
    </xf>
    <xf numFmtId="16" fontId="10" fillId="2" borderId="1" xfId="0" applyNumberFormat="1" applyFont="1" applyFill="1" applyBorder="1" applyAlignment="1">
      <alignment horizontal="center" vertical="center"/>
    </xf>
    <xf numFmtId="0" fontId="19" fillId="0" borderId="0" xfId="0" applyFont="1"/>
    <xf numFmtId="164" fontId="11" fillId="0" borderId="0" xfId="0" applyNumberFormat="1" applyFont="1" applyFill="1" applyBorder="1" applyAlignment="1">
      <alignment horizontal="center"/>
    </xf>
    <xf numFmtId="164" fontId="11" fillId="3" borderId="0" xfId="0" applyNumberFormat="1" applyFont="1" applyFill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" fontId="11" fillId="9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4" fillId="0" borderId="0" xfId="0" applyFont="1" applyBorder="1"/>
    <xf numFmtId="0" fontId="16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1" applyFont="1" applyFill="1" applyAlignment="1">
      <alignment horizontal="left"/>
    </xf>
  </cellXfs>
  <cellStyles count="2">
    <cellStyle name="Standaard" xfId="0" builtinId="0"/>
    <cellStyle name="Standaard 2" xfId="1" xr:uid="{A5A2A235-F694-44DF-B0F0-0E4496E6B211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E71C-D351-4578-A197-B66198AACE7B}">
  <dimension ref="A1:U129"/>
  <sheetViews>
    <sheetView topLeftCell="A58" zoomScale="85" zoomScaleNormal="85" workbookViewId="0">
      <selection activeCell="E64" sqref="E64"/>
    </sheetView>
  </sheetViews>
  <sheetFormatPr defaultRowHeight="14.4" x14ac:dyDescent="0.3"/>
  <cols>
    <col min="1" max="1" width="4.5546875" style="8" customWidth="1"/>
    <col min="2" max="2" width="28.44140625" style="1" customWidth="1"/>
    <col min="3" max="3" width="30.109375" customWidth="1"/>
    <col min="4" max="4" width="7.109375" hidden="1" customWidth="1"/>
    <col min="5" max="5" width="26.6640625" style="1" customWidth="1"/>
    <col min="6" max="6" width="8.33203125" style="1" customWidth="1"/>
    <col min="7" max="7" width="6.5546875" style="2" customWidth="1"/>
    <col min="8" max="8" width="8" style="3" customWidth="1"/>
    <col min="9" max="9" width="9.33203125" style="6" customWidth="1"/>
    <col min="10" max="10" width="9.33203125" style="19" customWidth="1"/>
    <col min="11" max="12" width="9.33203125" style="4" customWidth="1"/>
    <col min="13" max="13" width="9.33203125" style="34" customWidth="1"/>
    <col min="14" max="14" width="9.33203125" style="6" customWidth="1"/>
    <col min="15" max="15" width="8.88671875" customWidth="1"/>
    <col min="17" max="17" width="17" bestFit="1" customWidth="1"/>
    <col min="20" max="20" width="16.33203125" bestFit="1" customWidth="1"/>
  </cols>
  <sheetData>
    <row r="1" spans="1:21" x14ac:dyDescent="0.3">
      <c r="A1" s="47"/>
      <c r="B1" s="48"/>
      <c r="C1" s="45"/>
      <c r="D1" s="45"/>
      <c r="E1" s="48"/>
      <c r="F1" s="48"/>
      <c r="G1" s="49" t="s">
        <v>188</v>
      </c>
      <c r="H1" s="50" t="s">
        <v>176</v>
      </c>
      <c r="I1" s="51" t="s">
        <v>178</v>
      </c>
      <c r="J1" s="52" t="s">
        <v>178</v>
      </c>
      <c r="K1" s="53" t="s">
        <v>178</v>
      </c>
      <c r="L1" s="53" t="s">
        <v>178</v>
      </c>
      <c r="M1" s="53" t="s">
        <v>178</v>
      </c>
      <c r="N1" s="51" t="s">
        <v>178</v>
      </c>
      <c r="U1" s="33"/>
    </row>
    <row r="2" spans="1:21" x14ac:dyDescent="0.3">
      <c r="A2" s="47"/>
      <c r="B2" s="48"/>
      <c r="C2" s="45"/>
      <c r="D2" s="45"/>
      <c r="E2" s="48"/>
      <c r="F2" s="48"/>
      <c r="G2" s="54" t="s">
        <v>189</v>
      </c>
      <c r="H2" s="55" t="s">
        <v>177</v>
      </c>
      <c r="I2" s="56" t="s">
        <v>179</v>
      </c>
      <c r="J2" s="57" t="s">
        <v>179</v>
      </c>
      <c r="K2" s="58" t="s">
        <v>179</v>
      </c>
      <c r="L2" s="58" t="s">
        <v>179</v>
      </c>
      <c r="M2" s="58" t="s">
        <v>179</v>
      </c>
      <c r="N2" s="59" t="s">
        <v>179</v>
      </c>
      <c r="Q2" s="33"/>
      <c r="R2" s="33"/>
      <c r="S2" s="33"/>
      <c r="T2" s="33"/>
      <c r="U2" s="33"/>
    </row>
    <row r="3" spans="1:21" x14ac:dyDescent="0.3">
      <c r="A3" s="47"/>
      <c r="B3" s="48"/>
      <c r="C3" s="45"/>
      <c r="D3" s="45"/>
      <c r="E3" s="48"/>
      <c r="F3" s="48"/>
      <c r="G3" s="60"/>
      <c r="H3" s="61"/>
      <c r="I3" s="62" t="s">
        <v>183</v>
      </c>
      <c r="J3" s="63" t="s">
        <v>183</v>
      </c>
      <c r="K3" s="64" t="s">
        <v>183</v>
      </c>
      <c r="L3" s="64" t="s">
        <v>183</v>
      </c>
      <c r="M3" s="64" t="s">
        <v>183</v>
      </c>
      <c r="N3" s="62" t="s">
        <v>183</v>
      </c>
      <c r="Q3" s="33"/>
      <c r="R3" s="33"/>
      <c r="S3" s="33"/>
      <c r="T3" s="33"/>
      <c r="U3" s="33"/>
    </row>
    <row r="4" spans="1:21" x14ac:dyDescent="0.3">
      <c r="A4" s="47"/>
      <c r="B4" s="48"/>
      <c r="C4" s="65" t="s">
        <v>191</v>
      </c>
      <c r="D4" s="45"/>
      <c r="E4" s="48"/>
      <c r="F4" s="48"/>
      <c r="G4" s="60"/>
      <c r="H4" s="61"/>
      <c r="I4" s="66" t="s">
        <v>184</v>
      </c>
      <c r="J4" s="67" t="s">
        <v>184</v>
      </c>
      <c r="K4" s="66" t="s">
        <v>184</v>
      </c>
      <c r="L4" s="66" t="s">
        <v>184</v>
      </c>
      <c r="M4" s="68" t="s">
        <v>184</v>
      </c>
      <c r="N4" s="66" t="s">
        <v>184</v>
      </c>
      <c r="P4" s="33"/>
    </row>
    <row r="5" spans="1:21" x14ac:dyDescent="0.3">
      <c r="A5" s="47"/>
      <c r="B5" s="48"/>
      <c r="C5" s="45"/>
      <c r="D5" s="45"/>
      <c r="E5" s="48"/>
      <c r="F5" s="48"/>
      <c r="G5" s="60"/>
      <c r="H5" s="61"/>
      <c r="I5" s="69" t="s">
        <v>185</v>
      </c>
      <c r="J5" s="70" t="s">
        <v>185</v>
      </c>
      <c r="K5" s="69" t="s">
        <v>185</v>
      </c>
      <c r="L5" s="69" t="s">
        <v>185</v>
      </c>
      <c r="M5" s="71" t="s">
        <v>185</v>
      </c>
      <c r="N5" s="69" t="s">
        <v>185</v>
      </c>
      <c r="P5" s="33"/>
    </row>
    <row r="6" spans="1:21" x14ac:dyDescent="0.3">
      <c r="A6" s="47"/>
      <c r="B6" s="48"/>
      <c r="C6" s="45"/>
      <c r="D6" s="45"/>
      <c r="E6" s="48"/>
      <c r="F6" s="48"/>
      <c r="G6" s="60"/>
      <c r="H6" s="61"/>
      <c r="I6" s="72" t="s">
        <v>186</v>
      </c>
      <c r="J6" s="73" t="s">
        <v>186</v>
      </c>
      <c r="K6" s="72" t="s">
        <v>186</v>
      </c>
      <c r="L6" s="72" t="s">
        <v>186</v>
      </c>
      <c r="M6" s="74" t="s">
        <v>186</v>
      </c>
      <c r="N6" s="72" t="s">
        <v>186</v>
      </c>
      <c r="P6" s="33"/>
    </row>
    <row r="7" spans="1:21" x14ac:dyDescent="0.3">
      <c r="A7" s="47" t="s">
        <v>116</v>
      </c>
      <c r="B7" s="75" t="s">
        <v>292</v>
      </c>
      <c r="C7" s="38" t="s">
        <v>114</v>
      </c>
      <c r="D7" s="38" t="s">
        <v>118</v>
      </c>
      <c r="E7" s="75" t="s">
        <v>115</v>
      </c>
      <c r="F7" s="75" t="s">
        <v>158</v>
      </c>
      <c r="G7" s="44" t="s">
        <v>111</v>
      </c>
      <c r="H7" s="76" t="s">
        <v>110</v>
      </c>
      <c r="I7" s="77" t="s">
        <v>207</v>
      </c>
      <c r="J7" s="78" t="s">
        <v>229</v>
      </c>
      <c r="K7" s="79" t="s">
        <v>108</v>
      </c>
      <c r="L7" s="79" t="s">
        <v>259</v>
      </c>
      <c r="M7" s="80" t="s">
        <v>260</v>
      </c>
      <c r="N7" s="77" t="s">
        <v>306</v>
      </c>
      <c r="P7" s="33"/>
    </row>
    <row r="8" spans="1:21" ht="15" customHeight="1" x14ac:dyDescent="0.3">
      <c r="A8" s="41">
        <v>1</v>
      </c>
      <c r="B8" s="36" t="str">
        <f t="shared" ref="B8:B37" si="0">_xlfn.CONCAT(C8,E8)</f>
        <v>Aa E.Joy</v>
      </c>
      <c r="C8" s="36" t="s">
        <v>0</v>
      </c>
      <c r="D8" s="36" t="s">
        <v>119</v>
      </c>
      <c r="E8" s="36" t="s">
        <v>168</v>
      </c>
      <c r="F8" s="36">
        <v>8598</v>
      </c>
      <c r="G8" s="81" t="s">
        <v>112</v>
      </c>
      <c r="H8" s="82"/>
      <c r="I8" s="83">
        <v>44477</v>
      </c>
      <c r="J8" s="84">
        <v>44417</v>
      </c>
      <c r="K8" s="85">
        <v>44417</v>
      </c>
      <c r="L8" s="85">
        <v>44471</v>
      </c>
      <c r="M8" s="86">
        <v>44505</v>
      </c>
      <c r="N8" s="87">
        <v>44617</v>
      </c>
    </row>
    <row r="9" spans="1:21" ht="15" customHeight="1" x14ac:dyDescent="0.3">
      <c r="A9" s="41">
        <v>2</v>
      </c>
      <c r="B9" s="36" t="str">
        <f t="shared" si="0"/>
        <v>Bakelaar E.Born as a StarTess</v>
      </c>
      <c r="C9" s="36" t="s">
        <v>2</v>
      </c>
      <c r="D9" s="36" t="s">
        <v>120</v>
      </c>
      <c r="E9" s="35" t="s">
        <v>190</v>
      </c>
      <c r="F9" s="35">
        <v>8323</v>
      </c>
      <c r="G9" s="81" t="s">
        <v>113</v>
      </c>
      <c r="H9" s="82"/>
      <c r="I9" s="88"/>
      <c r="J9" s="89"/>
      <c r="K9" s="90"/>
      <c r="L9" s="90"/>
      <c r="M9" s="91"/>
      <c r="N9" s="82"/>
      <c r="O9" s="9"/>
      <c r="P9" s="33"/>
    </row>
    <row r="10" spans="1:21" ht="15" customHeight="1" x14ac:dyDescent="0.3">
      <c r="A10" s="41">
        <v>3</v>
      </c>
      <c r="B10" s="36" t="str">
        <f t="shared" si="0"/>
        <v>Berg vd-Linssen M.Winn</v>
      </c>
      <c r="C10" s="36" t="s">
        <v>10</v>
      </c>
      <c r="D10" s="36" t="s">
        <v>159</v>
      </c>
      <c r="E10" s="35" t="s">
        <v>160</v>
      </c>
      <c r="F10" s="35">
        <v>7783</v>
      </c>
      <c r="G10" s="81" t="s">
        <v>113</v>
      </c>
      <c r="H10" s="82"/>
      <c r="I10" s="92">
        <v>44481</v>
      </c>
      <c r="J10" s="93">
        <v>44400</v>
      </c>
      <c r="K10" s="93">
        <v>44428</v>
      </c>
      <c r="L10" s="90"/>
      <c r="M10" s="94">
        <v>44505</v>
      </c>
      <c r="N10" s="95">
        <v>44615</v>
      </c>
    </row>
    <row r="11" spans="1:21" ht="15" customHeight="1" x14ac:dyDescent="0.3">
      <c r="A11" s="41">
        <v>4</v>
      </c>
      <c r="B11" s="36" t="e">
        <f>_xlfn.CONCAT(C11,#REF!)</f>
        <v>#REF!</v>
      </c>
      <c r="C11" s="36" t="s">
        <v>12</v>
      </c>
      <c r="D11" s="36" t="s">
        <v>121</v>
      </c>
      <c r="E11" s="35" t="s">
        <v>293</v>
      </c>
      <c r="F11" s="35">
        <v>8825</v>
      </c>
      <c r="G11" s="79" t="s">
        <v>113</v>
      </c>
      <c r="H11" s="82"/>
      <c r="I11" s="88"/>
      <c r="J11" s="96"/>
      <c r="K11" s="90"/>
      <c r="L11" s="97"/>
      <c r="M11" s="94">
        <v>44514</v>
      </c>
      <c r="N11" s="95">
        <v>44615</v>
      </c>
    </row>
    <row r="12" spans="1:21" ht="15" customHeight="1" x14ac:dyDescent="0.3">
      <c r="A12" s="41">
        <v>5</v>
      </c>
      <c r="B12" s="36" t="str">
        <f t="shared" si="0"/>
        <v>Boumans A.Moss</v>
      </c>
      <c r="C12" s="36" t="s">
        <v>123</v>
      </c>
      <c r="D12" s="36" t="s">
        <v>122</v>
      </c>
      <c r="E12" s="36" t="s">
        <v>4</v>
      </c>
      <c r="F12" s="36">
        <v>190061</v>
      </c>
      <c r="G12" s="81" t="s">
        <v>112</v>
      </c>
      <c r="H12" s="98"/>
      <c r="I12" s="99"/>
      <c r="J12" s="100">
        <v>44419</v>
      </c>
      <c r="K12" s="101"/>
      <c r="L12" s="101"/>
      <c r="M12" s="102"/>
      <c r="N12" s="98"/>
    </row>
    <row r="13" spans="1:21" ht="15" customHeight="1" x14ac:dyDescent="0.3">
      <c r="A13" s="41">
        <v>6</v>
      </c>
      <c r="B13" s="36" t="str">
        <f t="shared" si="0"/>
        <v>Boumans, JJura</v>
      </c>
      <c r="C13" s="36" t="s">
        <v>220</v>
      </c>
      <c r="D13" s="36" t="s">
        <v>221</v>
      </c>
      <c r="E13" s="36" t="s">
        <v>222</v>
      </c>
      <c r="F13" s="36">
        <v>8355</v>
      </c>
      <c r="G13" s="81" t="s">
        <v>113</v>
      </c>
      <c r="H13" s="98"/>
      <c r="I13" s="103">
        <v>44335</v>
      </c>
      <c r="J13" s="100">
        <v>44404</v>
      </c>
      <c r="K13" s="104">
        <v>44441</v>
      </c>
      <c r="L13" s="100">
        <v>44485</v>
      </c>
      <c r="M13" s="105">
        <v>44516</v>
      </c>
      <c r="N13" s="106">
        <v>44629</v>
      </c>
    </row>
    <row r="14" spans="1:21" ht="15" customHeight="1" x14ac:dyDescent="0.3">
      <c r="A14" s="41">
        <v>7</v>
      </c>
      <c r="B14" s="36" t="str">
        <f t="shared" si="0"/>
        <v>Boumans, JPenderyn</v>
      </c>
      <c r="C14" s="36" t="s">
        <v>220</v>
      </c>
      <c r="D14" s="36" t="s">
        <v>221</v>
      </c>
      <c r="E14" s="36" t="s">
        <v>247</v>
      </c>
      <c r="F14" s="36">
        <v>8355</v>
      </c>
      <c r="G14" s="81" t="s">
        <v>113</v>
      </c>
      <c r="H14" s="98"/>
      <c r="I14" s="103">
        <v>44335</v>
      </c>
      <c r="J14" s="100">
        <v>44404</v>
      </c>
      <c r="K14" s="104">
        <v>44441</v>
      </c>
      <c r="L14" s="100">
        <v>44485</v>
      </c>
      <c r="M14" s="105">
        <v>44516</v>
      </c>
      <c r="N14" s="106">
        <v>44629</v>
      </c>
    </row>
    <row r="15" spans="1:21" ht="15" customHeight="1" x14ac:dyDescent="0.3">
      <c r="A15" s="41">
        <v>8</v>
      </c>
      <c r="B15" s="36" t="str">
        <f t="shared" si="0"/>
        <v>Brink ten T.Skye</v>
      </c>
      <c r="C15" s="36" t="s">
        <v>6</v>
      </c>
      <c r="D15" s="36" t="s">
        <v>124</v>
      </c>
      <c r="E15" s="36" t="s">
        <v>7</v>
      </c>
      <c r="F15" s="36">
        <v>5656</v>
      </c>
      <c r="G15" s="81" t="s">
        <v>113</v>
      </c>
      <c r="H15" s="98"/>
      <c r="I15" s="99"/>
      <c r="J15" s="107"/>
      <c r="K15" s="101"/>
      <c r="L15" s="101"/>
      <c r="M15" s="102"/>
      <c r="N15" s="98"/>
    </row>
    <row r="16" spans="1:21" ht="15" customHeight="1" x14ac:dyDescent="0.3">
      <c r="A16" s="41">
        <v>9</v>
      </c>
      <c r="B16" s="36" t="str">
        <f t="shared" si="0"/>
        <v>Brink ten T.Jess</v>
      </c>
      <c r="C16" s="36" t="s">
        <v>6</v>
      </c>
      <c r="D16" s="36" t="s">
        <v>124</v>
      </c>
      <c r="E16" s="36" t="s">
        <v>68</v>
      </c>
      <c r="F16" s="36">
        <v>5656</v>
      </c>
      <c r="G16" s="81" t="s">
        <v>113</v>
      </c>
      <c r="H16" s="98"/>
      <c r="I16" s="99"/>
      <c r="J16" s="107"/>
      <c r="K16" s="101"/>
      <c r="L16" s="101"/>
      <c r="M16" s="102"/>
      <c r="N16" s="98"/>
    </row>
    <row r="17" spans="1:14" ht="15" customHeight="1" x14ac:dyDescent="0.3">
      <c r="A17" s="41">
        <v>10</v>
      </c>
      <c r="B17" s="36" t="str">
        <f t="shared" si="0"/>
        <v>Broek, J. van de LB Noor</v>
      </c>
      <c r="C17" s="36" t="s">
        <v>265</v>
      </c>
      <c r="D17" s="36" t="s">
        <v>264</v>
      </c>
      <c r="E17" s="36" t="s">
        <v>263</v>
      </c>
      <c r="F17" s="36">
        <v>210917</v>
      </c>
      <c r="G17" s="81" t="s">
        <v>112</v>
      </c>
      <c r="H17" s="98"/>
      <c r="I17" s="99"/>
      <c r="J17" s="107"/>
      <c r="K17" s="108" t="s">
        <v>266</v>
      </c>
      <c r="L17" s="101"/>
      <c r="M17" s="102"/>
      <c r="N17" s="98"/>
    </row>
    <row r="18" spans="1:14" ht="15" customHeight="1" x14ac:dyDescent="0.3">
      <c r="A18" s="41">
        <v>11</v>
      </c>
      <c r="B18" s="36" t="str">
        <f t="shared" si="0"/>
        <v>Bronsdijk, W. Sky</v>
      </c>
      <c r="C18" s="36" t="s">
        <v>276</v>
      </c>
      <c r="D18" s="36" t="s">
        <v>165</v>
      </c>
      <c r="E18" s="36" t="s">
        <v>117</v>
      </c>
      <c r="F18" s="36"/>
      <c r="G18" s="81" t="s">
        <v>113</v>
      </c>
      <c r="H18" s="98"/>
      <c r="I18" s="99"/>
      <c r="J18" s="107"/>
      <c r="K18" s="101"/>
      <c r="L18" s="101"/>
      <c r="M18" s="105">
        <v>44515</v>
      </c>
      <c r="N18" s="109">
        <v>44614</v>
      </c>
    </row>
    <row r="19" spans="1:14" ht="15" customHeight="1" x14ac:dyDescent="0.3">
      <c r="A19" s="41">
        <v>12</v>
      </c>
      <c r="B19" s="36" t="str">
        <f t="shared" si="0"/>
        <v>Buntsma L.Dot</v>
      </c>
      <c r="C19" s="36" t="s">
        <v>16</v>
      </c>
      <c r="D19" s="36" t="s">
        <v>125</v>
      </c>
      <c r="E19" s="35" t="s">
        <v>225</v>
      </c>
      <c r="F19" s="35">
        <v>8524</v>
      </c>
      <c r="G19" s="81" t="s">
        <v>113</v>
      </c>
      <c r="H19" s="82"/>
      <c r="I19" s="110"/>
      <c r="J19" s="96">
        <v>44400</v>
      </c>
      <c r="K19" s="93">
        <v>44435</v>
      </c>
      <c r="L19" s="90"/>
      <c r="M19" s="111">
        <v>1</v>
      </c>
      <c r="N19" s="95">
        <v>44615</v>
      </c>
    </row>
    <row r="20" spans="1:14" x14ac:dyDescent="0.3">
      <c r="A20" s="41">
        <v>13</v>
      </c>
      <c r="B20" s="36" t="str">
        <f t="shared" si="0"/>
        <v>Buntsma L.Midge</v>
      </c>
      <c r="C20" s="36" t="s">
        <v>16</v>
      </c>
      <c r="D20" s="36" t="s">
        <v>125</v>
      </c>
      <c r="E20" s="35" t="s">
        <v>18</v>
      </c>
      <c r="F20" s="35">
        <v>8524</v>
      </c>
      <c r="G20" s="81" t="s">
        <v>113</v>
      </c>
      <c r="H20" s="82"/>
      <c r="I20" s="110"/>
      <c r="J20" s="96">
        <v>44400</v>
      </c>
      <c r="K20" s="93">
        <v>44435</v>
      </c>
      <c r="L20" s="90"/>
      <c r="M20" s="111">
        <v>1</v>
      </c>
      <c r="N20" s="95">
        <v>44615</v>
      </c>
    </row>
    <row r="21" spans="1:14" ht="15" customHeight="1" x14ac:dyDescent="0.3">
      <c r="A21" s="41">
        <v>14</v>
      </c>
      <c r="B21" s="36" t="str">
        <f t="shared" si="0"/>
        <v>Coensen A.Panda</v>
      </c>
      <c r="C21" s="112" t="s">
        <v>196</v>
      </c>
      <c r="D21" s="36" t="s">
        <v>197</v>
      </c>
      <c r="E21" s="36" t="s">
        <v>198</v>
      </c>
      <c r="F21" s="36">
        <v>4672</v>
      </c>
      <c r="G21" s="81" t="s">
        <v>112</v>
      </c>
      <c r="H21" s="82"/>
      <c r="I21" s="110">
        <v>44330</v>
      </c>
      <c r="J21" s="96">
        <v>44417</v>
      </c>
      <c r="K21" s="113" t="s">
        <v>266</v>
      </c>
      <c r="L21" s="114">
        <v>44441</v>
      </c>
      <c r="M21" s="91"/>
      <c r="N21" s="82"/>
    </row>
    <row r="22" spans="1:14" ht="15" customHeight="1" x14ac:dyDescent="0.3">
      <c r="A22" s="41">
        <v>15</v>
      </c>
      <c r="B22" s="36" t="str">
        <f t="shared" si="0"/>
        <v>Copier V.Karven Bracken</v>
      </c>
      <c r="C22" s="36" t="s">
        <v>8</v>
      </c>
      <c r="D22" s="36" t="s">
        <v>126</v>
      </c>
      <c r="E22" s="36" t="s">
        <v>11</v>
      </c>
      <c r="F22" s="36">
        <v>8776</v>
      </c>
      <c r="G22" s="81" t="s">
        <v>112</v>
      </c>
      <c r="H22" s="98"/>
      <c r="I22" s="99"/>
      <c r="J22" s="115">
        <v>44415</v>
      </c>
      <c r="K22" s="101"/>
      <c r="L22" s="101"/>
      <c r="M22" s="105">
        <v>44505</v>
      </c>
      <c r="N22" s="98"/>
    </row>
    <row r="23" spans="1:14" ht="15" customHeight="1" x14ac:dyDescent="0.3">
      <c r="A23" s="41">
        <v>16</v>
      </c>
      <c r="B23" s="36" t="str">
        <f t="shared" si="0"/>
        <v>Copier V.Anglesey Sheepdogs Jody</v>
      </c>
      <c r="C23" s="36" t="s">
        <v>8</v>
      </c>
      <c r="D23" s="36" t="s">
        <v>126</v>
      </c>
      <c r="E23" s="116" t="s">
        <v>9</v>
      </c>
      <c r="F23" s="36">
        <v>8776</v>
      </c>
      <c r="G23" s="81" t="s">
        <v>112</v>
      </c>
      <c r="H23" s="98"/>
      <c r="I23" s="99"/>
      <c r="J23" s="107"/>
      <c r="K23" s="101"/>
      <c r="L23" s="101"/>
      <c r="M23" s="102"/>
      <c r="N23" s="98"/>
    </row>
    <row r="24" spans="1:14" ht="15" customHeight="1" x14ac:dyDescent="0.3">
      <c r="A24" s="41">
        <v>17</v>
      </c>
      <c r="B24" s="36" t="str">
        <f t="shared" si="0"/>
        <v>Dam van J.Eimear</v>
      </c>
      <c r="C24" s="36" t="s">
        <v>22</v>
      </c>
      <c r="D24" s="36" t="s">
        <v>133</v>
      </c>
      <c r="E24" s="35" t="s">
        <v>23</v>
      </c>
      <c r="F24" s="35">
        <v>8863</v>
      </c>
      <c r="G24" s="81" t="s">
        <v>113</v>
      </c>
      <c r="H24" s="82"/>
      <c r="I24" s="92">
        <v>44480</v>
      </c>
      <c r="J24" s="93">
        <v>44418</v>
      </c>
      <c r="K24" s="117">
        <v>44434</v>
      </c>
      <c r="L24" s="118">
        <v>44478</v>
      </c>
      <c r="M24" s="94">
        <v>44510</v>
      </c>
      <c r="N24" s="95">
        <v>44625</v>
      </c>
    </row>
    <row r="25" spans="1:14" ht="15" customHeight="1" x14ac:dyDescent="0.3">
      <c r="A25" s="41">
        <v>18</v>
      </c>
      <c r="B25" s="36" t="str">
        <f t="shared" si="0"/>
        <v>Demand, W.Keet</v>
      </c>
      <c r="C25" s="36" t="s">
        <v>283</v>
      </c>
      <c r="D25" s="36" t="s">
        <v>271</v>
      </c>
      <c r="E25" s="35" t="s">
        <v>272</v>
      </c>
      <c r="F25" s="35">
        <v>5507</v>
      </c>
      <c r="G25" s="81" t="s">
        <v>112</v>
      </c>
      <c r="H25" s="82"/>
      <c r="I25" s="92"/>
      <c r="J25" s="93"/>
      <c r="K25" s="114"/>
      <c r="L25" s="93">
        <v>44482</v>
      </c>
      <c r="M25" s="91"/>
      <c r="N25" s="82"/>
    </row>
    <row r="26" spans="1:14" ht="15" customHeight="1" x14ac:dyDescent="0.3">
      <c r="A26" s="41">
        <v>19</v>
      </c>
      <c r="B26" s="36" t="str">
        <f t="shared" si="0"/>
        <v>Dueren van den Hollander C.Tec</v>
      </c>
      <c r="C26" s="116" t="s">
        <v>14</v>
      </c>
      <c r="D26" s="36" t="s">
        <v>127</v>
      </c>
      <c r="E26" s="36" t="s">
        <v>17</v>
      </c>
      <c r="F26" s="36">
        <v>8613</v>
      </c>
      <c r="G26" s="101" t="s">
        <v>112</v>
      </c>
      <c r="H26" s="98"/>
      <c r="I26" s="119">
        <v>44330</v>
      </c>
      <c r="J26" s="107"/>
      <c r="K26" s="100">
        <v>44330</v>
      </c>
      <c r="L26" s="100">
        <v>44485</v>
      </c>
      <c r="M26" s="102"/>
      <c r="N26" s="98"/>
    </row>
    <row r="27" spans="1:14" ht="15" customHeight="1" x14ac:dyDescent="0.3">
      <c r="A27" s="41">
        <v>20</v>
      </c>
      <c r="B27" s="36" t="str">
        <f t="shared" si="0"/>
        <v>Dueren van den Hollander C.Sam</v>
      </c>
      <c r="C27" s="116" t="s">
        <v>14</v>
      </c>
      <c r="D27" s="36" t="s">
        <v>127</v>
      </c>
      <c r="E27" s="36" t="s">
        <v>15</v>
      </c>
      <c r="F27" s="36">
        <v>8613</v>
      </c>
      <c r="G27" s="101" t="s">
        <v>112</v>
      </c>
      <c r="H27" s="98"/>
      <c r="I27" s="119">
        <v>44330</v>
      </c>
      <c r="J27" s="107"/>
      <c r="K27" s="100">
        <v>44330</v>
      </c>
      <c r="L27" s="100">
        <v>44485</v>
      </c>
      <c r="M27" s="102"/>
      <c r="N27" s="98"/>
    </row>
    <row r="28" spans="1:14" ht="15" customHeight="1" x14ac:dyDescent="0.3">
      <c r="A28" s="41">
        <v>21</v>
      </c>
      <c r="B28" s="36" t="str">
        <f t="shared" si="0"/>
        <v>Duyn, YWCB Wish Saga</v>
      </c>
      <c r="C28" s="36" t="s">
        <v>273</v>
      </c>
      <c r="D28" s="36" t="s">
        <v>274</v>
      </c>
      <c r="E28" s="36" t="s">
        <v>275</v>
      </c>
      <c r="F28" s="36">
        <v>5103</v>
      </c>
      <c r="G28" s="101" t="s">
        <v>113</v>
      </c>
      <c r="H28" s="98"/>
      <c r="I28" s="119"/>
      <c r="J28" s="107"/>
      <c r="K28" s="100"/>
      <c r="L28" s="120"/>
      <c r="M28" s="105">
        <v>44515</v>
      </c>
      <c r="N28" s="109">
        <v>44615</v>
      </c>
    </row>
    <row r="29" spans="1:14" ht="15" customHeight="1" x14ac:dyDescent="0.3">
      <c r="A29" s="41">
        <v>23</v>
      </c>
      <c r="B29" s="36" t="str">
        <f t="shared" si="0"/>
        <v>Elburg van J.Foxridge Jock</v>
      </c>
      <c r="C29" s="36" t="s">
        <v>24</v>
      </c>
      <c r="D29" s="36" t="s">
        <v>129</v>
      </c>
      <c r="E29" s="35" t="s">
        <v>25</v>
      </c>
      <c r="F29" s="35">
        <v>4330</v>
      </c>
      <c r="G29" s="101" t="s">
        <v>113</v>
      </c>
      <c r="H29" s="82"/>
      <c r="I29" s="92">
        <v>44320</v>
      </c>
      <c r="J29" s="96">
        <v>44407</v>
      </c>
      <c r="K29" s="93">
        <v>44444</v>
      </c>
      <c r="L29" s="93">
        <v>44472</v>
      </c>
      <c r="M29" s="121">
        <v>44504</v>
      </c>
      <c r="N29" s="95">
        <v>44615</v>
      </c>
    </row>
    <row r="30" spans="1:14" ht="15" customHeight="1" x14ac:dyDescent="0.3">
      <c r="A30" s="41">
        <v>24</v>
      </c>
      <c r="B30" s="36" t="str">
        <f t="shared" ref="B30" si="1">_xlfn.CONCAT(C30,E30)</f>
        <v>Elburg van J.Pipp</v>
      </c>
      <c r="C30" s="36" t="s">
        <v>24</v>
      </c>
      <c r="D30" s="36" t="s">
        <v>129</v>
      </c>
      <c r="E30" s="35" t="s">
        <v>307</v>
      </c>
      <c r="F30" s="35">
        <v>4330</v>
      </c>
      <c r="G30" s="101" t="s">
        <v>113</v>
      </c>
      <c r="H30" s="82"/>
      <c r="I30" s="92"/>
      <c r="J30" s="96"/>
      <c r="K30" s="93"/>
      <c r="L30" s="93"/>
      <c r="M30" s="121"/>
      <c r="N30" s="95">
        <v>44615</v>
      </c>
    </row>
    <row r="31" spans="1:14" ht="15" customHeight="1" x14ac:dyDescent="0.3">
      <c r="A31" s="41">
        <v>25</v>
      </c>
      <c r="B31" s="36" t="str">
        <f>_xlfn.CONCAT(C31,E31)</f>
        <v>Gaauw van der J.Matt</v>
      </c>
      <c r="C31" s="36" t="s">
        <v>19</v>
      </c>
      <c r="D31" s="36" t="s">
        <v>130</v>
      </c>
      <c r="E31" s="36" t="s">
        <v>174</v>
      </c>
      <c r="F31" s="36">
        <v>8090</v>
      </c>
      <c r="G31" s="101" t="s">
        <v>112</v>
      </c>
      <c r="H31" s="98"/>
      <c r="I31" s="103">
        <v>44319</v>
      </c>
      <c r="J31" s="100">
        <v>44417</v>
      </c>
      <c r="K31" s="100">
        <v>44443</v>
      </c>
      <c r="L31" s="122">
        <v>44475</v>
      </c>
      <c r="M31" s="105">
        <v>44508</v>
      </c>
      <c r="N31" s="87">
        <v>44627</v>
      </c>
    </row>
    <row r="32" spans="1:14" ht="15" customHeight="1" x14ac:dyDescent="0.3">
      <c r="A32" s="41">
        <v>26</v>
      </c>
      <c r="B32" s="36" t="str">
        <f t="shared" si="0"/>
        <v>Gerrits I.Pepper</v>
      </c>
      <c r="C32" s="36" t="s">
        <v>20</v>
      </c>
      <c r="D32" s="36" t="s">
        <v>131</v>
      </c>
      <c r="E32" s="36" t="s">
        <v>21</v>
      </c>
      <c r="F32" s="36">
        <v>4210</v>
      </c>
      <c r="G32" s="101" t="s">
        <v>112</v>
      </c>
      <c r="H32" s="123"/>
      <c r="I32" s="124">
        <v>44321</v>
      </c>
      <c r="J32" s="125">
        <v>44398</v>
      </c>
      <c r="K32" s="126">
        <v>44445</v>
      </c>
      <c r="L32" s="79"/>
      <c r="M32" s="127">
        <v>44514</v>
      </c>
      <c r="N32" s="50">
        <v>44622</v>
      </c>
    </row>
    <row r="33" spans="1:14" ht="15" customHeight="1" x14ac:dyDescent="0.3">
      <c r="A33" s="41">
        <v>27</v>
      </c>
      <c r="B33" s="36" t="str">
        <f t="shared" si="0"/>
        <v>Gottschal J.Tim</v>
      </c>
      <c r="C33" s="36" t="s">
        <v>34</v>
      </c>
      <c r="D33" s="36" t="s">
        <v>133</v>
      </c>
      <c r="E33" s="35" t="s">
        <v>36</v>
      </c>
      <c r="F33" s="35">
        <v>8819</v>
      </c>
      <c r="G33" s="81" t="s">
        <v>113</v>
      </c>
      <c r="H33" s="77"/>
      <c r="I33" s="124">
        <v>44322</v>
      </c>
      <c r="J33" s="125">
        <v>44402</v>
      </c>
      <c r="K33" s="126">
        <v>44322</v>
      </c>
      <c r="L33" s="79"/>
      <c r="M33" s="128"/>
      <c r="N33" s="129">
        <v>44620</v>
      </c>
    </row>
    <row r="34" spans="1:14" ht="15" customHeight="1" x14ac:dyDescent="0.3">
      <c r="A34" s="41">
        <v>29</v>
      </c>
      <c r="B34" s="36" t="str">
        <f t="shared" si="0"/>
        <v>Groot de H.Co</v>
      </c>
      <c r="C34" s="36" t="s">
        <v>37</v>
      </c>
      <c r="D34" s="36" t="s">
        <v>157</v>
      </c>
      <c r="E34" s="35" t="s">
        <v>38</v>
      </c>
      <c r="F34" s="35"/>
      <c r="G34" s="81" t="s">
        <v>113</v>
      </c>
      <c r="H34" s="77"/>
      <c r="I34" s="124">
        <v>44333</v>
      </c>
      <c r="J34" s="130">
        <v>1</v>
      </c>
      <c r="K34" s="131">
        <v>44440</v>
      </c>
      <c r="L34" s="126">
        <v>44484</v>
      </c>
      <c r="M34" s="80"/>
      <c r="N34" s="50">
        <v>44627</v>
      </c>
    </row>
    <row r="35" spans="1:14" ht="15" customHeight="1" x14ac:dyDescent="0.3">
      <c r="A35" s="41">
        <v>30</v>
      </c>
      <c r="B35" s="36" t="str">
        <f t="shared" si="0"/>
        <v>Groot de H.Kees</v>
      </c>
      <c r="C35" s="36" t="s">
        <v>37</v>
      </c>
      <c r="D35" s="36" t="s">
        <v>157</v>
      </c>
      <c r="E35" s="35" t="s">
        <v>41</v>
      </c>
      <c r="F35" s="35"/>
      <c r="G35" s="81" t="s">
        <v>113</v>
      </c>
      <c r="H35" s="77"/>
      <c r="I35" s="119">
        <v>44333</v>
      </c>
      <c r="J35" s="132">
        <v>1</v>
      </c>
      <c r="K35" s="104">
        <v>44440</v>
      </c>
      <c r="L35" s="100">
        <v>44484</v>
      </c>
      <c r="M35" s="102"/>
      <c r="N35" s="106">
        <v>44627</v>
      </c>
    </row>
    <row r="36" spans="1:14" ht="15" customHeight="1" x14ac:dyDescent="0.3">
      <c r="A36" s="41">
        <v>31</v>
      </c>
      <c r="B36" s="36" t="str">
        <f t="shared" si="0"/>
        <v>Haard de K.Midge</v>
      </c>
      <c r="C36" s="36" t="s">
        <v>43</v>
      </c>
      <c r="D36" s="36" t="s">
        <v>134</v>
      </c>
      <c r="E36" s="35" t="s">
        <v>18</v>
      </c>
      <c r="F36" s="35">
        <v>6992</v>
      </c>
      <c r="G36" s="81" t="s">
        <v>113</v>
      </c>
      <c r="H36" s="77"/>
      <c r="I36" s="124" t="s">
        <v>1</v>
      </c>
      <c r="J36" s="126">
        <v>44477</v>
      </c>
      <c r="K36" s="131">
        <v>44435</v>
      </c>
      <c r="L36" s="126">
        <v>44473</v>
      </c>
      <c r="M36" s="80"/>
      <c r="N36" s="77"/>
    </row>
    <row r="37" spans="1:14" ht="15" customHeight="1" x14ac:dyDescent="0.3">
      <c r="A37" s="41">
        <v>33</v>
      </c>
      <c r="B37" s="36" t="str">
        <f t="shared" si="0"/>
        <v>Haard de K.Ash</v>
      </c>
      <c r="C37" s="36" t="s">
        <v>43</v>
      </c>
      <c r="D37" s="36" t="s">
        <v>134</v>
      </c>
      <c r="E37" s="35" t="s">
        <v>204</v>
      </c>
      <c r="F37" s="35">
        <v>6992</v>
      </c>
      <c r="G37" s="81" t="s">
        <v>113</v>
      </c>
      <c r="H37" s="77"/>
      <c r="I37" s="124" t="s">
        <v>1</v>
      </c>
      <c r="J37" s="126">
        <v>44477</v>
      </c>
      <c r="K37" s="131">
        <v>44435</v>
      </c>
      <c r="L37" s="126">
        <v>44473</v>
      </c>
      <c r="M37" s="133">
        <v>44505</v>
      </c>
      <c r="N37" s="50">
        <v>44615</v>
      </c>
    </row>
    <row r="38" spans="1:14" ht="15" customHeight="1" x14ac:dyDescent="0.3">
      <c r="A38" s="41">
        <v>34</v>
      </c>
      <c r="B38" s="36" t="str">
        <f t="shared" ref="B38:B61" si="2">_xlfn.CONCAT(C38,E38)</f>
        <v>Ham van der E.Face</v>
      </c>
      <c r="C38" s="36" t="s">
        <v>163</v>
      </c>
      <c r="D38" s="36" t="s">
        <v>135</v>
      </c>
      <c r="E38" s="35" t="s">
        <v>46</v>
      </c>
      <c r="F38" s="35">
        <v>8102</v>
      </c>
      <c r="G38" s="81" t="s">
        <v>113</v>
      </c>
      <c r="H38" s="77"/>
      <c r="I38" s="134">
        <v>44323</v>
      </c>
      <c r="J38" s="135">
        <v>44403</v>
      </c>
      <c r="K38" s="131">
        <v>44419</v>
      </c>
      <c r="L38" s="94">
        <v>44428</v>
      </c>
      <c r="M38" s="53">
        <v>1</v>
      </c>
      <c r="N38" s="77"/>
    </row>
    <row r="39" spans="1:14" ht="15" customHeight="1" x14ac:dyDescent="0.3">
      <c r="A39" s="41">
        <v>35</v>
      </c>
      <c r="B39" s="36" t="str">
        <f t="shared" si="2"/>
        <v>Heikamp, A.K. Sky</v>
      </c>
      <c r="C39" s="36" t="s">
        <v>137</v>
      </c>
      <c r="D39" s="36" t="s">
        <v>136</v>
      </c>
      <c r="E39" s="36" t="s">
        <v>117</v>
      </c>
      <c r="F39" s="36">
        <v>190160</v>
      </c>
      <c r="G39" s="81" t="s">
        <v>112</v>
      </c>
      <c r="H39" s="77"/>
      <c r="I39" s="136">
        <v>44335</v>
      </c>
      <c r="J39" s="78"/>
      <c r="K39" s="131">
        <v>44441</v>
      </c>
      <c r="L39" s="126">
        <v>44485</v>
      </c>
      <c r="M39" s="137">
        <v>44515</v>
      </c>
      <c r="N39" s="50">
        <v>44629</v>
      </c>
    </row>
    <row r="40" spans="1:14" ht="15" customHeight="1" x14ac:dyDescent="0.3">
      <c r="A40" s="41">
        <v>36</v>
      </c>
      <c r="B40" s="36" t="str">
        <f t="shared" si="2"/>
        <v>Heuvelman P.Bill</v>
      </c>
      <c r="C40" s="36" t="s">
        <v>49</v>
      </c>
      <c r="D40" s="36" t="s">
        <v>138</v>
      </c>
      <c r="E40" s="35" t="s">
        <v>50</v>
      </c>
      <c r="F40" s="35">
        <v>6925</v>
      </c>
      <c r="G40" s="81" t="s">
        <v>113</v>
      </c>
      <c r="H40" s="77"/>
      <c r="I40" s="138"/>
      <c r="J40" s="78"/>
      <c r="K40" s="79"/>
      <c r="L40" s="79"/>
      <c r="M40" s="80"/>
      <c r="N40" s="77"/>
    </row>
    <row r="41" spans="1:14" ht="15" customHeight="1" x14ac:dyDescent="0.3">
      <c r="A41" s="41">
        <v>37</v>
      </c>
      <c r="B41" s="36" t="str">
        <f t="shared" si="2"/>
        <v>Hofs - van Druten H.Sparkle</v>
      </c>
      <c r="C41" s="36" t="s">
        <v>262</v>
      </c>
      <c r="D41" s="36" t="s">
        <v>248</v>
      </c>
      <c r="E41" s="35" t="s">
        <v>249</v>
      </c>
      <c r="F41" s="35">
        <v>8995</v>
      </c>
      <c r="G41" s="81" t="s">
        <v>112</v>
      </c>
      <c r="H41" s="77"/>
      <c r="I41" s="138"/>
      <c r="J41" s="125">
        <v>44422</v>
      </c>
      <c r="K41" s="126">
        <v>44422</v>
      </c>
      <c r="L41" s="79"/>
      <c r="M41" s="133">
        <v>44517</v>
      </c>
      <c r="N41" s="129">
        <v>1</v>
      </c>
    </row>
    <row r="42" spans="1:14" ht="15" customHeight="1" x14ac:dyDescent="0.3">
      <c r="A42" s="41">
        <v>38</v>
      </c>
      <c r="B42" s="36" t="str">
        <f t="shared" si="2"/>
        <v>Hoogenboom M.Eagle</v>
      </c>
      <c r="C42" s="35" t="s">
        <v>53</v>
      </c>
      <c r="D42" s="36" t="s">
        <v>139</v>
      </c>
      <c r="E42" s="35" t="s">
        <v>54</v>
      </c>
      <c r="F42" s="35"/>
      <c r="G42" s="81" t="s">
        <v>113</v>
      </c>
      <c r="H42" s="77"/>
      <c r="I42" s="139"/>
      <c r="J42" s="126">
        <v>44441</v>
      </c>
      <c r="K42" s="79"/>
      <c r="L42" s="79"/>
      <c r="M42" s="80"/>
      <c r="N42" s="77"/>
    </row>
    <row r="43" spans="1:14" ht="15" customHeight="1" x14ac:dyDescent="0.3">
      <c r="A43" s="41">
        <v>39</v>
      </c>
      <c r="B43" s="36" t="str">
        <f t="shared" si="2"/>
        <v>Hoogenboom M.Hawk</v>
      </c>
      <c r="C43" s="35" t="s">
        <v>53</v>
      </c>
      <c r="D43" s="36" t="s">
        <v>139</v>
      </c>
      <c r="E43" s="35" t="s">
        <v>55</v>
      </c>
      <c r="F43" s="35"/>
      <c r="G43" s="81" t="s">
        <v>113</v>
      </c>
      <c r="H43" s="77"/>
      <c r="I43" s="138"/>
      <c r="J43" s="100">
        <v>44441</v>
      </c>
      <c r="K43" s="101"/>
      <c r="L43" s="101"/>
      <c r="M43" s="102"/>
      <c r="N43" s="98"/>
    </row>
    <row r="44" spans="1:14" ht="15" customHeight="1" x14ac:dyDescent="0.3">
      <c r="A44" s="41">
        <v>40</v>
      </c>
      <c r="B44" s="36" t="str">
        <f t="shared" si="2"/>
        <v>Huijbers, A.Jiggs</v>
      </c>
      <c r="C44" s="36" t="s">
        <v>250</v>
      </c>
      <c r="D44" s="36" t="s">
        <v>251</v>
      </c>
      <c r="E44" s="36" t="s">
        <v>252</v>
      </c>
      <c r="F44" s="36">
        <v>4828</v>
      </c>
      <c r="G44" s="81" t="s">
        <v>113</v>
      </c>
      <c r="H44" s="98"/>
      <c r="I44" s="99"/>
      <c r="J44" s="107"/>
      <c r="K44" s="101"/>
      <c r="L44" s="101"/>
      <c r="M44" s="102"/>
      <c r="N44" s="50">
        <v>44618</v>
      </c>
    </row>
    <row r="45" spans="1:14" ht="15" customHeight="1" x14ac:dyDescent="0.3">
      <c r="A45" s="41">
        <v>41</v>
      </c>
      <c r="B45" s="36" t="str">
        <f t="shared" si="2"/>
        <v>Huijsman, E.Bob</v>
      </c>
      <c r="C45" s="35" t="s">
        <v>291</v>
      </c>
      <c r="D45" s="36" t="s">
        <v>140</v>
      </c>
      <c r="E45" s="36" t="s">
        <v>29</v>
      </c>
      <c r="F45" s="36"/>
      <c r="G45" s="81" t="s">
        <v>112</v>
      </c>
      <c r="H45" s="98"/>
      <c r="I45" s="99"/>
      <c r="J45" s="107"/>
      <c r="K45" s="101"/>
      <c r="L45" s="101"/>
      <c r="M45" s="102"/>
      <c r="N45" s="98"/>
    </row>
    <row r="46" spans="1:14" ht="15" customHeight="1" x14ac:dyDescent="0.3">
      <c r="A46" s="41">
        <v>42</v>
      </c>
      <c r="B46" s="36" t="str">
        <f t="shared" si="2"/>
        <v>Jong de M.RS Fleur</v>
      </c>
      <c r="C46" s="36" t="s">
        <v>31</v>
      </c>
      <c r="D46" s="36" t="s">
        <v>141</v>
      </c>
      <c r="E46" s="36" t="s">
        <v>33</v>
      </c>
      <c r="F46" s="36">
        <v>8799</v>
      </c>
      <c r="G46" s="101" t="s">
        <v>112</v>
      </c>
      <c r="H46" s="98"/>
      <c r="I46" s="136">
        <v>44321</v>
      </c>
      <c r="J46" s="125">
        <v>44417</v>
      </c>
      <c r="K46" s="140"/>
      <c r="L46" s="141">
        <v>44484</v>
      </c>
      <c r="M46" s="133">
        <v>44510</v>
      </c>
      <c r="N46" s="50">
        <v>44615</v>
      </c>
    </row>
    <row r="47" spans="1:14" ht="15" customHeight="1" x14ac:dyDescent="0.3">
      <c r="A47" s="41">
        <v>43</v>
      </c>
      <c r="B47" s="36" t="str">
        <f t="shared" si="2"/>
        <v>Jong de M.Kathy</v>
      </c>
      <c r="C47" s="36" t="s">
        <v>31</v>
      </c>
      <c r="D47" s="36" t="s">
        <v>141</v>
      </c>
      <c r="E47" s="36" t="s">
        <v>32</v>
      </c>
      <c r="F47" s="36">
        <v>8799</v>
      </c>
      <c r="G47" s="101" t="s">
        <v>112</v>
      </c>
      <c r="H47" s="98"/>
      <c r="I47" s="136"/>
      <c r="J47" s="125"/>
      <c r="K47" s="140"/>
      <c r="L47" s="141">
        <v>44472</v>
      </c>
      <c r="M47" s="133">
        <v>44510</v>
      </c>
      <c r="N47" s="77"/>
    </row>
    <row r="48" spans="1:14" ht="15" customHeight="1" x14ac:dyDescent="0.3">
      <c r="A48" s="41">
        <v>44</v>
      </c>
      <c r="B48" s="36" t="str">
        <f t="shared" si="2"/>
        <v>Jurgens M.Dave</v>
      </c>
      <c r="C48" s="142" t="s">
        <v>56</v>
      </c>
      <c r="D48" s="36" t="s">
        <v>142</v>
      </c>
      <c r="E48" s="35" t="s">
        <v>57</v>
      </c>
      <c r="F48" s="35"/>
      <c r="G48" s="81" t="s">
        <v>113</v>
      </c>
      <c r="H48" s="77"/>
      <c r="I48" s="138"/>
      <c r="J48" s="78"/>
      <c r="K48" s="126">
        <v>44455</v>
      </c>
      <c r="L48" s="79"/>
      <c r="M48" s="80"/>
      <c r="N48" s="77"/>
    </row>
    <row r="49" spans="1:14" ht="15" customHeight="1" x14ac:dyDescent="0.3">
      <c r="A49" s="41">
        <v>45</v>
      </c>
      <c r="B49" s="36" t="str">
        <f t="shared" si="2"/>
        <v>Jurgens M.Queen</v>
      </c>
      <c r="C49" s="142" t="s">
        <v>56</v>
      </c>
      <c r="D49" s="36" t="s">
        <v>142</v>
      </c>
      <c r="E49" s="35" t="s">
        <v>5</v>
      </c>
      <c r="F49" s="35"/>
      <c r="G49" s="81" t="s">
        <v>113</v>
      </c>
      <c r="H49" s="77"/>
      <c r="I49" s="138"/>
      <c r="J49" s="78"/>
      <c r="K49" s="79"/>
      <c r="L49" s="79"/>
      <c r="M49" s="80"/>
      <c r="N49" s="77"/>
    </row>
    <row r="50" spans="1:14" ht="15" customHeight="1" x14ac:dyDescent="0.3">
      <c r="A50" s="41">
        <v>46</v>
      </c>
      <c r="B50" s="36" t="str">
        <f t="shared" si="2"/>
        <v>Kievit H.Mist</v>
      </c>
      <c r="C50" s="142" t="s">
        <v>61</v>
      </c>
      <c r="D50" s="36"/>
      <c r="E50" s="35" t="s">
        <v>62</v>
      </c>
      <c r="F50" s="35"/>
      <c r="G50" s="81" t="s">
        <v>113</v>
      </c>
      <c r="H50" s="77"/>
      <c r="I50" s="138"/>
      <c r="J50" s="78"/>
      <c r="K50" s="79"/>
      <c r="L50" s="79"/>
      <c r="M50" s="80"/>
      <c r="N50" s="77"/>
    </row>
    <row r="51" spans="1:14" ht="15" customHeight="1" x14ac:dyDescent="0.3">
      <c r="A51" s="41">
        <v>47</v>
      </c>
      <c r="B51" s="36" t="str">
        <f t="shared" si="2"/>
        <v>Kodde, M.RB Ciara</v>
      </c>
      <c r="C51" s="36" t="s">
        <v>290</v>
      </c>
      <c r="D51" s="36" t="s">
        <v>166</v>
      </c>
      <c r="E51" s="143" t="s">
        <v>66</v>
      </c>
      <c r="F51" s="35">
        <v>6497</v>
      </c>
      <c r="G51" s="101" t="s">
        <v>112</v>
      </c>
      <c r="H51" s="77"/>
      <c r="I51" s="144">
        <v>44484</v>
      </c>
      <c r="J51" s="126">
        <v>44409</v>
      </c>
      <c r="K51" s="79"/>
      <c r="L51" s="145"/>
      <c r="M51" s="80"/>
      <c r="N51" s="50">
        <v>44621</v>
      </c>
    </row>
    <row r="52" spans="1:14" ht="15" customHeight="1" x14ac:dyDescent="0.3">
      <c r="A52" s="41">
        <v>48</v>
      </c>
      <c r="B52" s="36" t="str">
        <f t="shared" si="2"/>
        <v>Kokkedee, G.  Bill</v>
      </c>
      <c r="C52" s="36" t="s">
        <v>289</v>
      </c>
      <c r="D52" s="36" t="s">
        <v>208</v>
      </c>
      <c r="E52" s="143" t="s">
        <v>50</v>
      </c>
      <c r="F52" s="35">
        <v>9056</v>
      </c>
      <c r="G52" s="98" t="s">
        <v>112</v>
      </c>
      <c r="H52" s="77"/>
      <c r="I52" s="136">
        <v>44319</v>
      </c>
      <c r="J52" s="126">
        <v>44403</v>
      </c>
      <c r="K52" s="126">
        <v>44433</v>
      </c>
      <c r="L52" s="126">
        <v>44474</v>
      </c>
      <c r="M52" s="133">
        <v>44515</v>
      </c>
      <c r="N52" s="129">
        <v>1</v>
      </c>
    </row>
    <row r="53" spans="1:14" ht="15" customHeight="1" x14ac:dyDescent="0.3">
      <c r="A53" s="41">
        <v>49</v>
      </c>
      <c r="B53" s="36" t="str">
        <f t="shared" si="2"/>
        <v>Kole N.Jinu</v>
      </c>
      <c r="C53" s="36" t="s">
        <v>39</v>
      </c>
      <c r="D53" s="36" t="s">
        <v>104</v>
      </c>
      <c r="E53" s="36" t="s">
        <v>40</v>
      </c>
      <c r="F53" s="36">
        <v>9055</v>
      </c>
      <c r="G53" s="81" t="s">
        <v>112</v>
      </c>
      <c r="H53" s="98"/>
      <c r="I53" s="103">
        <v>44479</v>
      </c>
      <c r="J53" s="100">
        <v>44388</v>
      </c>
      <c r="K53" s="146">
        <v>44431</v>
      </c>
      <c r="L53" s="101"/>
      <c r="M53" s="102"/>
      <c r="N53" s="87">
        <v>44615</v>
      </c>
    </row>
    <row r="54" spans="1:14" ht="15" customHeight="1" x14ac:dyDescent="0.3">
      <c r="A54" s="41">
        <v>50</v>
      </c>
      <c r="B54" s="36" t="str">
        <f t="shared" si="2"/>
        <v>Kole N.Tero</v>
      </c>
      <c r="C54" s="36" t="s">
        <v>39</v>
      </c>
      <c r="D54" s="36" t="s">
        <v>104</v>
      </c>
      <c r="E54" s="36" t="s">
        <v>42</v>
      </c>
      <c r="F54" s="36">
        <v>9055</v>
      </c>
      <c r="G54" s="81" t="s">
        <v>112</v>
      </c>
      <c r="H54" s="98"/>
      <c r="I54" s="103">
        <v>44479</v>
      </c>
      <c r="J54" s="100">
        <v>44388</v>
      </c>
      <c r="K54" s="146">
        <v>44431</v>
      </c>
      <c r="L54" s="101"/>
      <c r="M54" s="102"/>
      <c r="N54" s="87">
        <v>44615</v>
      </c>
    </row>
    <row r="55" spans="1:14" ht="15" customHeight="1" x14ac:dyDescent="0.3">
      <c r="A55" s="41">
        <v>51</v>
      </c>
      <c r="B55" s="36" t="str">
        <f t="shared" si="2"/>
        <v>Kole P.Jed</v>
      </c>
      <c r="C55" s="36" t="s">
        <v>44</v>
      </c>
      <c r="D55" s="36" t="s">
        <v>128</v>
      </c>
      <c r="E55" s="36" t="s">
        <v>223</v>
      </c>
      <c r="F55" s="36">
        <v>170001</v>
      </c>
      <c r="G55" s="81" t="s">
        <v>112</v>
      </c>
      <c r="H55" s="98"/>
      <c r="I55" s="99"/>
      <c r="J55" s="100">
        <v>44388</v>
      </c>
      <c r="K55" s="146">
        <v>44431</v>
      </c>
      <c r="L55" s="101"/>
      <c r="M55" s="102"/>
      <c r="N55" s="98"/>
    </row>
    <row r="56" spans="1:14" ht="15" customHeight="1" x14ac:dyDescent="0.3">
      <c r="A56" s="41">
        <v>53</v>
      </c>
      <c r="B56" s="36" t="str">
        <f t="shared" si="2"/>
        <v>Kole P.Sally</v>
      </c>
      <c r="C56" s="36" t="s">
        <v>44</v>
      </c>
      <c r="D56" s="36" t="s">
        <v>128</v>
      </c>
      <c r="E56" s="36" t="s">
        <v>192</v>
      </c>
      <c r="F56" s="36">
        <v>170001</v>
      </c>
      <c r="G56" s="81" t="s">
        <v>112</v>
      </c>
      <c r="H56" s="98"/>
      <c r="I56" s="99"/>
      <c r="J56" s="107"/>
      <c r="K56" s="147"/>
      <c r="L56" s="101"/>
      <c r="M56" s="102"/>
      <c r="N56" s="87">
        <v>44615</v>
      </c>
    </row>
    <row r="57" spans="1:14" ht="15" customHeight="1" x14ac:dyDescent="0.3">
      <c r="A57" s="41">
        <v>54</v>
      </c>
      <c r="B57" s="36" t="str">
        <f t="shared" si="2"/>
        <v>Kole P.Kinloch Leith</v>
      </c>
      <c r="C57" s="36" t="s">
        <v>44</v>
      </c>
      <c r="D57" s="36" t="s">
        <v>128</v>
      </c>
      <c r="E57" s="36" t="s">
        <v>45</v>
      </c>
      <c r="F57" s="36">
        <v>170001</v>
      </c>
      <c r="G57" s="81" t="s">
        <v>112</v>
      </c>
      <c r="H57" s="98"/>
      <c r="I57" s="148">
        <v>44479</v>
      </c>
      <c r="J57" s="126">
        <v>44388</v>
      </c>
      <c r="K57" s="149">
        <v>44431</v>
      </c>
      <c r="L57" s="79"/>
      <c r="M57" s="80"/>
      <c r="N57" s="129">
        <v>44615</v>
      </c>
    </row>
    <row r="58" spans="1:14" ht="15" customHeight="1" x14ac:dyDescent="0.3">
      <c r="A58" s="41">
        <v>55</v>
      </c>
      <c r="B58" s="36" t="str">
        <f t="shared" si="2"/>
        <v>Kolkman, E. Sid</v>
      </c>
      <c r="C58" s="36" t="s">
        <v>200</v>
      </c>
      <c r="D58" s="36" t="s">
        <v>140</v>
      </c>
      <c r="E58" s="36" t="s">
        <v>201</v>
      </c>
      <c r="F58" s="36">
        <v>160035</v>
      </c>
      <c r="G58" s="81" t="s">
        <v>113</v>
      </c>
      <c r="H58" s="98"/>
      <c r="I58" s="124">
        <v>44318</v>
      </c>
      <c r="J58" s="78"/>
      <c r="K58" s="79"/>
      <c r="L58" s="79"/>
      <c r="M58" s="137">
        <v>44504</v>
      </c>
      <c r="N58" s="77"/>
    </row>
    <row r="59" spans="1:14" ht="15" customHeight="1" x14ac:dyDescent="0.3">
      <c r="A59" s="41">
        <v>56</v>
      </c>
      <c r="B59" s="36" t="str">
        <f t="shared" si="2"/>
        <v>Laar, T. vanBruce</v>
      </c>
      <c r="C59" s="36" t="s">
        <v>206</v>
      </c>
      <c r="D59" s="36" t="s">
        <v>205</v>
      </c>
      <c r="E59" s="36" t="s">
        <v>234</v>
      </c>
      <c r="F59" s="36">
        <v>4156</v>
      </c>
      <c r="G59" s="81" t="s">
        <v>113</v>
      </c>
      <c r="H59" s="98"/>
      <c r="I59" s="138"/>
      <c r="J59" s="78"/>
      <c r="K59" s="126">
        <v>44442</v>
      </c>
      <c r="L59" s="149">
        <v>44472</v>
      </c>
      <c r="M59" s="80"/>
      <c r="N59" s="77"/>
    </row>
    <row r="60" spans="1:14" ht="15" customHeight="1" x14ac:dyDescent="0.3">
      <c r="A60" s="41">
        <v>57</v>
      </c>
      <c r="B60" s="36" t="str">
        <f t="shared" si="2"/>
        <v>Langras B.Quinn</v>
      </c>
      <c r="C60" s="36" t="s">
        <v>47</v>
      </c>
      <c r="D60" s="36" t="s">
        <v>144</v>
      </c>
      <c r="E60" s="36" t="s">
        <v>48</v>
      </c>
      <c r="F60" s="36">
        <v>8251</v>
      </c>
      <c r="G60" s="81" t="s">
        <v>112</v>
      </c>
      <c r="H60" s="98"/>
      <c r="I60" s="124"/>
      <c r="J60" s="78"/>
      <c r="K60" s="79"/>
      <c r="L60" s="79"/>
      <c r="M60" s="80"/>
      <c r="N60" s="129">
        <v>44620</v>
      </c>
    </row>
    <row r="61" spans="1:14" ht="15" customHeight="1" x14ac:dyDescent="0.3">
      <c r="A61" s="41">
        <v>58</v>
      </c>
      <c r="B61" s="36" t="str">
        <f t="shared" si="2"/>
        <v>Langras B.Ted</v>
      </c>
      <c r="C61" s="36" t="s">
        <v>47</v>
      </c>
      <c r="D61" s="36" t="s">
        <v>144</v>
      </c>
      <c r="E61" s="36" t="s">
        <v>199</v>
      </c>
      <c r="F61" s="36">
        <v>8251</v>
      </c>
      <c r="G61" s="81" t="s">
        <v>112</v>
      </c>
      <c r="H61" s="98"/>
      <c r="I61" s="124">
        <v>44325</v>
      </c>
      <c r="J61" s="130">
        <v>1</v>
      </c>
      <c r="K61" s="131">
        <v>44436</v>
      </c>
      <c r="L61" s="126">
        <v>44473</v>
      </c>
      <c r="M61" s="80"/>
      <c r="N61" s="129" t="s">
        <v>310</v>
      </c>
    </row>
    <row r="62" spans="1:14" ht="15" customHeight="1" x14ac:dyDescent="0.3">
      <c r="A62" s="41">
        <v>60</v>
      </c>
      <c r="B62" s="36" t="str">
        <f t="shared" ref="B62:B75" si="3">_xlfn.CONCAT(C62,E62)</f>
        <v>Lankhuijzen P.Jill</v>
      </c>
      <c r="C62" s="36" t="s">
        <v>70</v>
      </c>
      <c r="D62" s="36" t="s">
        <v>128</v>
      </c>
      <c r="E62" s="35" t="s">
        <v>71</v>
      </c>
      <c r="F62" s="35">
        <v>160063</v>
      </c>
      <c r="G62" s="81" t="s">
        <v>112</v>
      </c>
      <c r="H62" s="77"/>
      <c r="I62" s="99"/>
      <c r="J62" s="107"/>
      <c r="K62" s="101"/>
      <c r="L62" s="101"/>
      <c r="M62" s="102"/>
      <c r="N62" s="98"/>
    </row>
    <row r="63" spans="1:14" ht="15" customHeight="1" x14ac:dyDescent="0.3">
      <c r="A63" s="41">
        <v>61</v>
      </c>
      <c r="B63" s="36" t="str">
        <f t="shared" si="3"/>
        <v>Lankhuijzen P.Sue</v>
      </c>
      <c r="C63" s="36" t="s">
        <v>70</v>
      </c>
      <c r="D63" s="36" t="s">
        <v>128</v>
      </c>
      <c r="E63" s="35" t="s">
        <v>257</v>
      </c>
      <c r="F63" s="35">
        <v>160063</v>
      </c>
      <c r="G63" s="101" t="s">
        <v>112</v>
      </c>
      <c r="H63" s="77"/>
      <c r="I63" s="99"/>
      <c r="J63" s="100">
        <v>44434</v>
      </c>
      <c r="K63" s="150"/>
      <c r="L63" s="100">
        <v>44487</v>
      </c>
      <c r="M63" s="151">
        <v>1</v>
      </c>
      <c r="N63" s="50">
        <v>44627</v>
      </c>
    </row>
    <row r="64" spans="1:14" ht="15" customHeight="1" x14ac:dyDescent="0.3">
      <c r="A64" s="41">
        <v>62</v>
      </c>
      <c r="B64" s="36" t="str">
        <f t="shared" si="3"/>
        <v>Leeuwen J. vanRoss</v>
      </c>
      <c r="C64" s="36" t="s">
        <v>215</v>
      </c>
      <c r="D64" s="36" t="s">
        <v>129</v>
      </c>
      <c r="E64" s="35" t="s">
        <v>216</v>
      </c>
      <c r="F64" s="35">
        <v>8903</v>
      </c>
      <c r="G64" s="101" t="s">
        <v>113</v>
      </c>
      <c r="H64" s="77"/>
      <c r="I64" s="99">
        <v>44331</v>
      </c>
      <c r="J64" s="100">
        <v>44421</v>
      </c>
      <c r="K64" s="104">
        <v>44448</v>
      </c>
      <c r="L64" s="101"/>
      <c r="M64" s="80"/>
      <c r="N64" s="77"/>
    </row>
    <row r="65" spans="1:14" ht="15" customHeight="1" x14ac:dyDescent="0.3">
      <c r="A65" s="41">
        <v>63</v>
      </c>
      <c r="B65" s="36" t="str">
        <f t="shared" si="3"/>
        <v>Legemaate J.SC Daithi</v>
      </c>
      <c r="C65" s="36" t="s">
        <v>51</v>
      </c>
      <c r="D65" s="36" t="s">
        <v>129</v>
      </c>
      <c r="E65" s="36" t="s">
        <v>52</v>
      </c>
      <c r="F65" s="36">
        <v>8569</v>
      </c>
      <c r="G65" s="81" t="s">
        <v>112</v>
      </c>
      <c r="H65" s="98"/>
      <c r="I65" s="136"/>
      <c r="J65" s="125">
        <v>44411</v>
      </c>
      <c r="K65" s="135">
        <v>44441</v>
      </c>
      <c r="L65" s="79"/>
      <c r="M65" s="80"/>
      <c r="N65" s="77"/>
    </row>
    <row r="66" spans="1:14" ht="15" customHeight="1" x14ac:dyDescent="0.3">
      <c r="A66" s="41">
        <v>64</v>
      </c>
      <c r="B66" s="36" t="str">
        <f t="shared" si="3"/>
        <v>Lens T.Mor</v>
      </c>
      <c r="C66" s="36" t="s">
        <v>74</v>
      </c>
      <c r="D66" s="36" t="s">
        <v>132</v>
      </c>
      <c r="E66" s="35" t="s">
        <v>286</v>
      </c>
      <c r="F66" s="35">
        <v>180037</v>
      </c>
      <c r="G66" s="81" t="s">
        <v>113</v>
      </c>
      <c r="H66" s="77"/>
      <c r="I66" s="138"/>
      <c r="J66" s="78"/>
      <c r="K66" s="126">
        <v>44436</v>
      </c>
      <c r="L66" s="126">
        <v>44472</v>
      </c>
      <c r="M66" s="152">
        <v>44507</v>
      </c>
      <c r="N66" s="87">
        <v>44621</v>
      </c>
    </row>
    <row r="67" spans="1:14" ht="15" customHeight="1" x14ac:dyDescent="0.3">
      <c r="A67" s="41">
        <v>65</v>
      </c>
      <c r="B67" s="36" t="str">
        <f t="shared" si="3"/>
        <v>LotensBhoy</v>
      </c>
      <c r="C67" s="36" t="s">
        <v>75</v>
      </c>
      <c r="D67" s="36" t="s">
        <v>169</v>
      </c>
      <c r="E67" s="35" t="s">
        <v>76</v>
      </c>
      <c r="F67" s="35">
        <v>8863</v>
      </c>
      <c r="G67" s="81" t="s">
        <v>113</v>
      </c>
      <c r="H67" s="77"/>
      <c r="I67" s="136">
        <v>44481</v>
      </c>
      <c r="J67" s="126">
        <v>44409</v>
      </c>
      <c r="K67" s="131">
        <v>44434</v>
      </c>
      <c r="L67" s="153">
        <v>44478</v>
      </c>
      <c r="M67" s="105">
        <v>44510</v>
      </c>
      <c r="N67" s="106">
        <v>44625</v>
      </c>
    </row>
    <row r="68" spans="1:14" ht="15" customHeight="1" x14ac:dyDescent="0.3">
      <c r="A68" s="41">
        <v>66</v>
      </c>
      <c r="B68" s="36" t="str">
        <f t="shared" si="3"/>
        <v>Maree D.Dean</v>
      </c>
      <c r="C68" s="36" t="s">
        <v>77</v>
      </c>
      <c r="D68" s="36" t="s">
        <v>145</v>
      </c>
      <c r="E68" s="36" t="s">
        <v>296</v>
      </c>
      <c r="F68" s="36"/>
      <c r="G68" s="81" t="s">
        <v>112</v>
      </c>
      <c r="H68" s="77"/>
      <c r="I68" s="99"/>
      <c r="J68" s="107"/>
      <c r="K68" s="101"/>
      <c r="L68" s="101"/>
      <c r="M68" s="105">
        <v>44521</v>
      </c>
      <c r="N68" s="154">
        <v>1</v>
      </c>
    </row>
    <row r="69" spans="1:14" ht="15" customHeight="1" x14ac:dyDescent="0.3">
      <c r="A69" s="41">
        <v>67</v>
      </c>
      <c r="B69" s="36" t="str">
        <f t="shared" si="3"/>
        <v>Oele K.Flash</v>
      </c>
      <c r="C69" s="36" t="s">
        <v>59</v>
      </c>
      <c r="D69" s="36" t="s">
        <v>162</v>
      </c>
      <c r="E69" s="36" t="s">
        <v>63</v>
      </c>
      <c r="F69" s="36">
        <v>180027</v>
      </c>
      <c r="G69" s="81" t="s">
        <v>112</v>
      </c>
      <c r="H69" s="98"/>
      <c r="I69" s="99">
        <v>44477</v>
      </c>
      <c r="J69" s="132">
        <v>1</v>
      </c>
      <c r="K69" s="100">
        <v>44419</v>
      </c>
      <c r="L69" s="155">
        <v>44494</v>
      </c>
      <c r="M69" s="137">
        <v>44504</v>
      </c>
      <c r="N69" s="50">
        <v>44619</v>
      </c>
    </row>
    <row r="70" spans="1:14" ht="15" customHeight="1" x14ac:dyDescent="0.3">
      <c r="A70" s="41">
        <v>68</v>
      </c>
      <c r="B70" s="36" t="str">
        <f t="shared" si="3"/>
        <v>Oele K.Treye</v>
      </c>
      <c r="C70" s="36" t="s">
        <v>59</v>
      </c>
      <c r="D70" s="36" t="s">
        <v>162</v>
      </c>
      <c r="E70" s="36" t="s">
        <v>60</v>
      </c>
      <c r="F70" s="36">
        <v>180027</v>
      </c>
      <c r="G70" s="81" t="s">
        <v>112</v>
      </c>
      <c r="H70" s="98"/>
      <c r="I70" s="138">
        <v>44477</v>
      </c>
      <c r="J70" s="130">
        <v>1</v>
      </c>
      <c r="K70" s="126">
        <v>44419</v>
      </c>
      <c r="L70" s="156">
        <v>44494</v>
      </c>
      <c r="M70" s="152">
        <v>44504</v>
      </c>
      <c r="N70" s="106">
        <v>44619</v>
      </c>
    </row>
    <row r="71" spans="1:14" ht="15" customHeight="1" x14ac:dyDescent="0.3">
      <c r="A71" s="41">
        <v>69</v>
      </c>
      <c r="B71" s="36" t="str">
        <f t="shared" si="3"/>
        <v>Okker, I.Ginger</v>
      </c>
      <c r="C71" s="36" t="s">
        <v>294</v>
      </c>
      <c r="D71" s="36"/>
      <c r="E71" s="36" t="s">
        <v>295</v>
      </c>
      <c r="F71" s="36"/>
      <c r="G71" s="81" t="s">
        <v>112</v>
      </c>
      <c r="H71" s="98"/>
      <c r="I71" s="138"/>
      <c r="J71" s="130"/>
      <c r="K71" s="126"/>
      <c r="L71" s="79"/>
      <c r="M71" s="157">
        <v>44517</v>
      </c>
      <c r="N71" s="98"/>
    </row>
    <row r="72" spans="1:14" ht="15" customHeight="1" x14ac:dyDescent="0.3">
      <c r="A72" s="41">
        <v>70</v>
      </c>
      <c r="B72" s="36" t="str">
        <f t="shared" si="3"/>
        <v>Oorschot, M. vanSam</v>
      </c>
      <c r="C72" s="36" t="s">
        <v>277</v>
      </c>
      <c r="D72" s="36" t="s">
        <v>278</v>
      </c>
      <c r="E72" s="36" t="s">
        <v>15</v>
      </c>
      <c r="F72" s="36">
        <v>180053</v>
      </c>
      <c r="G72" s="81" t="s">
        <v>112</v>
      </c>
      <c r="H72" s="98"/>
      <c r="I72" s="138"/>
      <c r="J72" s="130"/>
      <c r="K72" s="126"/>
      <c r="L72" s="126">
        <v>44482</v>
      </c>
      <c r="M72" s="158">
        <v>44509</v>
      </c>
      <c r="N72" s="154">
        <v>1</v>
      </c>
    </row>
    <row r="73" spans="1:14" ht="15" customHeight="1" x14ac:dyDescent="0.3">
      <c r="A73" s="41">
        <v>71</v>
      </c>
      <c r="B73" s="36" t="str">
        <f t="shared" si="3"/>
        <v>Overtoom E.Tav</v>
      </c>
      <c r="C73" s="36" t="s">
        <v>79</v>
      </c>
      <c r="D73" s="36" t="s">
        <v>143</v>
      </c>
      <c r="E73" s="35" t="s">
        <v>81</v>
      </c>
      <c r="F73" s="35">
        <v>200380</v>
      </c>
      <c r="G73" s="81" t="s">
        <v>113</v>
      </c>
      <c r="H73" s="77"/>
      <c r="I73" s="124">
        <v>44329</v>
      </c>
      <c r="J73" s="125">
        <v>44397</v>
      </c>
      <c r="K73" s="79"/>
      <c r="L73" s="153">
        <v>44472</v>
      </c>
      <c r="M73" s="105">
        <v>44512</v>
      </c>
      <c r="N73" s="77"/>
    </row>
    <row r="74" spans="1:14" ht="15" customHeight="1" x14ac:dyDescent="0.3">
      <c r="A74" s="41">
        <v>72</v>
      </c>
      <c r="B74" s="36" t="str">
        <f t="shared" si="3"/>
        <v>Overtoom E.Yindi</v>
      </c>
      <c r="C74" s="36" t="s">
        <v>79</v>
      </c>
      <c r="D74" s="36" t="s">
        <v>143</v>
      </c>
      <c r="E74" s="35" t="s">
        <v>246</v>
      </c>
      <c r="F74" s="35">
        <v>200380</v>
      </c>
      <c r="G74" s="81" t="s">
        <v>113</v>
      </c>
      <c r="H74" s="77"/>
      <c r="I74" s="119">
        <v>44329</v>
      </c>
      <c r="J74" s="115">
        <v>44397</v>
      </c>
      <c r="K74" s="101"/>
      <c r="L74" s="122">
        <v>44472</v>
      </c>
      <c r="M74" s="133">
        <v>44512</v>
      </c>
      <c r="N74" s="77"/>
    </row>
    <row r="75" spans="1:14" ht="15" customHeight="1" x14ac:dyDescent="0.3">
      <c r="A75" s="41">
        <v>73</v>
      </c>
      <c r="B75" s="36" t="str">
        <f t="shared" si="3"/>
        <v>Palen van der E.Colby</v>
      </c>
      <c r="C75" s="36" t="s">
        <v>167</v>
      </c>
      <c r="D75" s="36" t="s">
        <v>119</v>
      </c>
      <c r="E75" s="36" t="s">
        <v>301</v>
      </c>
      <c r="F75" s="36">
        <v>8843</v>
      </c>
      <c r="G75" s="81" t="s">
        <v>112</v>
      </c>
      <c r="H75" s="77"/>
      <c r="I75" s="159"/>
      <c r="J75" s="155"/>
      <c r="K75" s="101"/>
      <c r="L75" s="155"/>
      <c r="M75" s="160"/>
      <c r="N75" s="50">
        <v>44627</v>
      </c>
    </row>
    <row r="76" spans="1:14" ht="15" customHeight="1" x14ac:dyDescent="0.3">
      <c r="A76" s="41">
        <v>74</v>
      </c>
      <c r="B76" s="36" t="str">
        <f t="shared" ref="B76:B84" si="4">_xlfn.CONCAT(C76,E76)</f>
        <v>Palen van der E.Maeve</v>
      </c>
      <c r="C76" s="36" t="s">
        <v>167</v>
      </c>
      <c r="D76" s="36" t="s">
        <v>119</v>
      </c>
      <c r="E76" s="36" t="s">
        <v>65</v>
      </c>
      <c r="F76" s="36">
        <v>8843</v>
      </c>
      <c r="G76" s="81" t="s">
        <v>112</v>
      </c>
      <c r="H76" s="82"/>
      <c r="I76" s="139"/>
      <c r="J76" s="78"/>
      <c r="K76" s="161" t="s">
        <v>1</v>
      </c>
      <c r="L76" s="153">
        <v>44484</v>
      </c>
      <c r="M76" s="133">
        <v>44513</v>
      </c>
      <c r="N76" s="50">
        <v>44627</v>
      </c>
    </row>
    <row r="77" spans="1:14" ht="15" customHeight="1" x14ac:dyDescent="0.3">
      <c r="A77" s="41">
        <v>75</v>
      </c>
      <c r="B77" s="36" t="str">
        <f t="shared" si="4"/>
        <v>Poelenije M.Patsy</v>
      </c>
      <c r="C77" s="36" t="s">
        <v>193</v>
      </c>
      <c r="D77" s="36" t="s">
        <v>194</v>
      </c>
      <c r="E77" s="36" t="s">
        <v>195</v>
      </c>
      <c r="F77" s="36"/>
      <c r="G77" s="81" t="s">
        <v>112</v>
      </c>
      <c r="H77" s="77"/>
      <c r="I77" s="138"/>
      <c r="J77" s="78"/>
      <c r="K77" s="79"/>
      <c r="L77" s="79"/>
      <c r="M77" s="80"/>
      <c r="N77" s="77"/>
    </row>
    <row r="78" spans="1:14" ht="15" customHeight="1" x14ac:dyDescent="0.3">
      <c r="A78" s="41">
        <v>76</v>
      </c>
      <c r="B78" s="36" t="str">
        <f t="shared" si="4"/>
        <v>Poelenije M.Rosie</v>
      </c>
      <c r="C78" s="36" t="s">
        <v>193</v>
      </c>
      <c r="D78" s="36" t="s">
        <v>194</v>
      </c>
      <c r="E78" s="36" t="s">
        <v>35</v>
      </c>
      <c r="F78" s="36"/>
      <c r="G78" s="81" t="s">
        <v>112</v>
      </c>
      <c r="H78" s="77"/>
      <c r="I78" s="136">
        <v>44332</v>
      </c>
      <c r="J78" s="78"/>
      <c r="K78" s="126">
        <v>44441</v>
      </c>
      <c r="L78" s="126">
        <v>44485</v>
      </c>
      <c r="M78" s="137">
        <v>44513</v>
      </c>
      <c r="N78" s="50">
        <v>44629</v>
      </c>
    </row>
    <row r="79" spans="1:14" ht="15" customHeight="1" x14ac:dyDescent="0.3">
      <c r="A79" s="41">
        <v>77</v>
      </c>
      <c r="B79" s="36" t="str">
        <f t="shared" si="4"/>
        <v>Reeuwijk, CMeg</v>
      </c>
      <c r="C79" s="36" t="s">
        <v>172</v>
      </c>
      <c r="D79" s="36" t="s">
        <v>146</v>
      </c>
      <c r="E79" s="36" t="s">
        <v>173</v>
      </c>
      <c r="F79" s="36">
        <v>8271</v>
      </c>
      <c r="G79" s="81" t="s">
        <v>113</v>
      </c>
      <c r="H79" s="77"/>
      <c r="I79" s="124">
        <v>44333</v>
      </c>
      <c r="J79" s="125">
        <v>44427</v>
      </c>
      <c r="K79" s="126">
        <v>44441</v>
      </c>
      <c r="L79" s="153">
        <v>44485</v>
      </c>
      <c r="M79" s="102"/>
      <c r="N79" s="98"/>
    </row>
    <row r="80" spans="1:14" ht="15" customHeight="1" x14ac:dyDescent="0.3">
      <c r="A80" s="41">
        <v>78</v>
      </c>
      <c r="B80" s="36" t="str">
        <f t="shared" si="4"/>
        <v>Rijter de P.Dex</v>
      </c>
      <c r="C80" s="36" t="s">
        <v>83</v>
      </c>
      <c r="D80" s="36" t="s">
        <v>128</v>
      </c>
      <c r="E80" s="35" t="s">
        <v>84</v>
      </c>
      <c r="F80" s="35"/>
      <c r="G80" s="81" t="s">
        <v>113</v>
      </c>
      <c r="H80" s="77"/>
      <c r="I80" s="124"/>
      <c r="J80" s="125">
        <v>44400</v>
      </c>
      <c r="K80" s="126">
        <v>44435</v>
      </c>
      <c r="L80" s="126">
        <v>44473</v>
      </c>
      <c r="M80" s="162">
        <v>1</v>
      </c>
      <c r="N80" s="106">
        <v>44615</v>
      </c>
    </row>
    <row r="81" spans="1:14" ht="15" customHeight="1" x14ac:dyDescent="0.3">
      <c r="A81" s="41">
        <v>79</v>
      </c>
      <c r="B81" s="36" t="str">
        <f t="shared" si="4"/>
        <v>Rogaar R.Bess</v>
      </c>
      <c r="C81" s="36" t="s">
        <v>87</v>
      </c>
      <c r="D81" s="36" t="s">
        <v>147</v>
      </c>
      <c r="E81" s="35" t="s">
        <v>88</v>
      </c>
      <c r="F81" s="35"/>
      <c r="G81" s="81" t="s">
        <v>112</v>
      </c>
      <c r="H81" s="77"/>
      <c r="I81" s="99">
        <v>44077</v>
      </c>
      <c r="J81" s="155">
        <v>44398</v>
      </c>
      <c r="K81" s="101"/>
      <c r="L81" s="100">
        <v>44461</v>
      </c>
      <c r="M81" s="105">
        <v>44505</v>
      </c>
      <c r="N81" s="106">
        <v>1</v>
      </c>
    </row>
    <row r="82" spans="1:14" ht="15" customHeight="1" x14ac:dyDescent="0.3">
      <c r="A82" s="41">
        <v>80</v>
      </c>
      <c r="B82" s="36" t="str">
        <f t="shared" si="4"/>
        <v>Rogaar R.Bob</v>
      </c>
      <c r="C82" s="36" t="s">
        <v>87</v>
      </c>
      <c r="D82" s="36" t="s">
        <v>150</v>
      </c>
      <c r="E82" s="35" t="s">
        <v>29</v>
      </c>
      <c r="F82" s="35"/>
      <c r="G82" s="81" t="s">
        <v>112</v>
      </c>
      <c r="H82" s="77"/>
      <c r="I82" s="99"/>
      <c r="J82" s="155"/>
      <c r="K82" s="101"/>
      <c r="L82" s="100"/>
      <c r="M82" s="105"/>
      <c r="N82" s="106">
        <v>1</v>
      </c>
    </row>
    <row r="83" spans="1:14" ht="15" customHeight="1" x14ac:dyDescent="0.3">
      <c r="A83" s="41">
        <v>81</v>
      </c>
      <c r="B83" s="36" t="str">
        <f t="shared" si="4"/>
        <v>Roos, J.Moss</v>
      </c>
      <c r="C83" s="36" t="s">
        <v>304</v>
      </c>
      <c r="D83" s="36" t="s">
        <v>308</v>
      </c>
      <c r="E83" s="163" t="s">
        <v>4</v>
      </c>
      <c r="F83" s="35"/>
      <c r="G83" s="81" t="s">
        <v>113</v>
      </c>
      <c r="H83" s="77"/>
      <c r="I83" s="99"/>
      <c r="J83" s="155"/>
      <c r="K83" s="101"/>
      <c r="L83" s="100"/>
      <c r="M83" s="105"/>
      <c r="N83" s="106">
        <v>44615</v>
      </c>
    </row>
    <row r="84" spans="1:14" ht="15" customHeight="1" x14ac:dyDescent="0.3">
      <c r="A84" s="41">
        <v>82</v>
      </c>
      <c r="B84" s="36" t="str">
        <f t="shared" si="4"/>
        <v>Roos, J.Pippin</v>
      </c>
      <c r="C84" s="36" t="s">
        <v>304</v>
      </c>
      <c r="D84" s="36" t="s">
        <v>308</v>
      </c>
      <c r="E84" s="164" t="s">
        <v>305</v>
      </c>
      <c r="F84" s="35"/>
      <c r="G84" s="81" t="s">
        <v>113</v>
      </c>
      <c r="H84" s="77"/>
      <c r="I84" s="99"/>
      <c r="J84" s="155"/>
      <c r="K84" s="101"/>
      <c r="L84" s="100"/>
      <c r="M84" s="105"/>
      <c r="N84" s="106">
        <v>44615</v>
      </c>
    </row>
    <row r="85" spans="1:14" ht="15" customHeight="1" x14ac:dyDescent="0.3">
      <c r="A85" s="41">
        <v>83</v>
      </c>
      <c r="B85" s="36" t="str">
        <f t="shared" ref="B85:B86" si="5">_xlfn.CONCAT(C85,E85)</f>
        <v>Sauer, E.BSB Aesir</v>
      </c>
      <c r="C85" s="35" t="s">
        <v>226</v>
      </c>
      <c r="D85" s="36" t="s">
        <v>227</v>
      </c>
      <c r="E85" s="35" t="s">
        <v>228</v>
      </c>
      <c r="F85" s="35"/>
      <c r="G85" s="81" t="s">
        <v>112</v>
      </c>
      <c r="H85" s="77"/>
      <c r="I85" s="99"/>
      <c r="J85" s="115">
        <v>44398</v>
      </c>
      <c r="K85" s="101"/>
      <c r="L85" s="100">
        <v>44475</v>
      </c>
      <c r="M85" s="137">
        <v>44504</v>
      </c>
      <c r="N85" s="51">
        <v>44615</v>
      </c>
    </row>
    <row r="86" spans="1:14" ht="15" customHeight="1" x14ac:dyDescent="0.3">
      <c r="A86" s="41">
        <v>84</v>
      </c>
      <c r="B86" s="36" t="str">
        <f t="shared" si="5"/>
        <v>Schaick van C.Mick</v>
      </c>
      <c r="C86" s="36" t="s">
        <v>67</v>
      </c>
      <c r="D86" s="36" t="s">
        <v>164</v>
      </c>
      <c r="E86" s="36" t="s">
        <v>267</v>
      </c>
      <c r="F86" s="36">
        <v>46210</v>
      </c>
      <c r="G86" s="81" t="s">
        <v>112</v>
      </c>
      <c r="H86" s="82"/>
      <c r="I86" s="138"/>
      <c r="J86" s="78"/>
      <c r="K86" s="79"/>
      <c r="L86" s="126">
        <v>44443</v>
      </c>
      <c r="M86" s="80"/>
      <c r="N86" s="77"/>
    </row>
    <row r="87" spans="1:14" ht="15" customHeight="1" x14ac:dyDescent="0.3">
      <c r="A87" s="41">
        <v>85</v>
      </c>
      <c r="B87" s="36" t="str">
        <f t="shared" ref="B87:B106" si="6">_xlfn.CONCAT(C87,E87)</f>
        <v>Schram, ITag</v>
      </c>
      <c r="C87" s="36" t="s">
        <v>217</v>
      </c>
      <c r="D87" s="36" t="s">
        <v>218</v>
      </c>
      <c r="E87" s="36" t="s">
        <v>219</v>
      </c>
      <c r="F87" s="36">
        <v>6627</v>
      </c>
      <c r="G87" s="81" t="s">
        <v>113</v>
      </c>
      <c r="H87" s="82"/>
      <c r="I87" s="136">
        <v>44333</v>
      </c>
      <c r="J87" s="165">
        <v>44389</v>
      </c>
      <c r="K87" s="79"/>
      <c r="L87" s="126">
        <v>44484</v>
      </c>
      <c r="M87" s="105">
        <v>44513</v>
      </c>
      <c r="N87" s="87">
        <v>44628</v>
      </c>
    </row>
    <row r="88" spans="1:14" ht="15" customHeight="1" x14ac:dyDescent="0.3">
      <c r="A88" s="41">
        <v>88</v>
      </c>
      <c r="B88" s="36" t="str">
        <f t="shared" si="6"/>
        <v>Schripsema P.Beaf v Flagincios</v>
      </c>
      <c r="C88" s="36" t="s">
        <v>90</v>
      </c>
      <c r="D88" s="36" t="s">
        <v>148</v>
      </c>
      <c r="E88" s="35" t="s">
        <v>91</v>
      </c>
      <c r="F88" s="35">
        <v>7255</v>
      </c>
      <c r="G88" s="81" t="s">
        <v>113</v>
      </c>
      <c r="H88" s="77"/>
      <c r="I88" s="138"/>
      <c r="J88" s="126">
        <v>44433</v>
      </c>
      <c r="K88" s="126">
        <v>44433</v>
      </c>
      <c r="L88" s="126">
        <v>44471</v>
      </c>
      <c r="M88" s="105">
        <v>44510</v>
      </c>
      <c r="N88" s="87">
        <v>44615</v>
      </c>
    </row>
    <row r="89" spans="1:14" ht="15" customHeight="1" x14ac:dyDescent="0.3">
      <c r="A89" s="41">
        <v>89</v>
      </c>
      <c r="B89" s="36" t="str">
        <f t="shared" si="6"/>
        <v>Sigger T.Nell</v>
      </c>
      <c r="C89" s="36" t="s">
        <v>72</v>
      </c>
      <c r="D89" s="36" t="s">
        <v>149</v>
      </c>
      <c r="E89" s="35" t="s">
        <v>73</v>
      </c>
      <c r="F89" s="35">
        <v>6602</v>
      </c>
      <c r="G89" s="81" t="s">
        <v>113</v>
      </c>
      <c r="H89" s="82"/>
      <c r="I89" s="103">
        <v>44323</v>
      </c>
      <c r="J89" s="100">
        <v>44403</v>
      </c>
      <c r="K89" s="100">
        <v>44418</v>
      </c>
      <c r="L89" s="101"/>
      <c r="M89" s="102"/>
      <c r="N89" s="106">
        <v>44615</v>
      </c>
    </row>
    <row r="90" spans="1:14" ht="15" customHeight="1" x14ac:dyDescent="0.3">
      <c r="A90" s="41">
        <v>90</v>
      </c>
      <c r="B90" s="36" t="str">
        <f t="shared" si="6"/>
        <v>Slor, JDawn</v>
      </c>
      <c r="C90" s="36" t="s">
        <v>209</v>
      </c>
      <c r="D90" s="36" t="s">
        <v>130</v>
      </c>
      <c r="E90" s="35" t="s">
        <v>210</v>
      </c>
      <c r="F90" s="35">
        <v>7397</v>
      </c>
      <c r="G90" s="81" t="s">
        <v>112</v>
      </c>
      <c r="H90" s="82"/>
      <c r="I90" s="103">
        <v>44319</v>
      </c>
      <c r="J90" s="100">
        <v>44422</v>
      </c>
      <c r="K90" s="100">
        <v>44424</v>
      </c>
      <c r="L90" s="122">
        <v>44485</v>
      </c>
      <c r="M90" s="105">
        <v>44509</v>
      </c>
      <c r="N90" s="98"/>
    </row>
    <row r="91" spans="1:14" ht="15" customHeight="1" x14ac:dyDescent="0.3">
      <c r="A91" s="41">
        <v>91</v>
      </c>
      <c r="B91" s="36" t="str">
        <f t="shared" si="6"/>
        <v>Slor, JLynn</v>
      </c>
      <c r="C91" s="36" t="s">
        <v>209</v>
      </c>
      <c r="D91" s="36" t="s">
        <v>130</v>
      </c>
      <c r="E91" s="35" t="s">
        <v>30</v>
      </c>
      <c r="F91" s="112"/>
      <c r="G91" s="81" t="s">
        <v>112</v>
      </c>
      <c r="H91" s="82"/>
      <c r="I91" s="99"/>
      <c r="J91" s="107"/>
      <c r="K91" s="101"/>
      <c r="L91" s="101"/>
      <c r="M91" s="102"/>
      <c r="N91" s="98"/>
    </row>
    <row r="92" spans="1:14" ht="15" customHeight="1" x14ac:dyDescent="0.3">
      <c r="A92" s="41">
        <v>92</v>
      </c>
      <c r="B92" s="36" t="str">
        <f t="shared" si="6"/>
        <v>Snoeck R.Liz</v>
      </c>
      <c r="C92" s="35" t="s">
        <v>78</v>
      </c>
      <c r="D92" s="36" t="s">
        <v>150</v>
      </c>
      <c r="E92" s="36" t="s">
        <v>235</v>
      </c>
      <c r="F92" s="36">
        <v>210040</v>
      </c>
      <c r="G92" s="81" t="s">
        <v>112</v>
      </c>
      <c r="H92" s="82"/>
      <c r="I92" s="138">
        <v>44324</v>
      </c>
      <c r="J92" s="126">
        <v>44213</v>
      </c>
      <c r="K92" s="131">
        <v>44213</v>
      </c>
      <c r="L92" s="126">
        <v>44480</v>
      </c>
      <c r="M92" s="152">
        <v>44509</v>
      </c>
      <c r="N92" s="106">
        <v>44620</v>
      </c>
    </row>
    <row r="93" spans="1:14" ht="15" customHeight="1" x14ac:dyDescent="0.3">
      <c r="A93" s="41">
        <v>93</v>
      </c>
      <c r="B93" s="36" t="str">
        <f t="shared" si="6"/>
        <v>Snoeck R.Snoose</v>
      </c>
      <c r="C93" s="35" t="s">
        <v>78</v>
      </c>
      <c r="D93" s="36" t="s">
        <v>150</v>
      </c>
      <c r="E93" s="36" t="s">
        <v>80</v>
      </c>
      <c r="F93" s="36">
        <v>210040</v>
      </c>
      <c r="G93" s="81" t="s">
        <v>112</v>
      </c>
      <c r="H93" s="82"/>
      <c r="I93" s="99">
        <v>44324</v>
      </c>
      <c r="J93" s="126">
        <v>44213</v>
      </c>
      <c r="K93" s="131">
        <v>44213</v>
      </c>
      <c r="L93" s="100">
        <v>44480</v>
      </c>
      <c r="M93" s="152">
        <v>44509</v>
      </c>
      <c r="N93" s="106">
        <v>44620</v>
      </c>
    </row>
    <row r="94" spans="1:14" ht="15" customHeight="1" x14ac:dyDescent="0.3">
      <c r="A94" s="41">
        <v>94</v>
      </c>
      <c r="B94" s="36" t="str">
        <f t="shared" si="6"/>
        <v>Snoeck R.Sam</v>
      </c>
      <c r="C94" s="35" t="s">
        <v>78</v>
      </c>
      <c r="D94" s="36" t="s">
        <v>150</v>
      </c>
      <c r="E94" s="36" t="s">
        <v>15</v>
      </c>
      <c r="F94" s="36"/>
      <c r="G94" s="81" t="s">
        <v>112</v>
      </c>
      <c r="H94" s="82"/>
      <c r="I94" s="99"/>
      <c r="J94" s="126">
        <v>44213</v>
      </c>
      <c r="K94" s="166"/>
      <c r="L94" s="101"/>
      <c r="M94" s="102"/>
      <c r="N94" s="98"/>
    </row>
    <row r="95" spans="1:14" ht="15" customHeight="1" x14ac:dyDescent="0.3">
      <c r="A95" s="41">
        <v>95</v>
      </c>
      <c r="B95" s="36" t="str">
        <f t="shared" si="6"/>
        <v>Sponselee W.Nicci</v>
      </c>
      <c r="C95" s="36" t="s">
        <v>97</v>
      </c>
      <c r="D95" s="36" t="s">
        <v>165</v>
      </c>
      <c r="E95" s="35" t="s">
        <v>98</v>
      </c>
      <c r="F95" s="35">
        <v>190340</v>
      </c>
      <c r="G95" s="81" t="s">
        <v>113</v>
      </c>
      <c r="H95" s="77"/>
      <c r="I95" s="103">
        <v>44330</v>
      </c>
      <c r="J95" s="100">
        <v>44417</v>
      </c>
      <c r="K95" s="101"/>
      <c r="L95" s="101"/>
      <c r="M95" s="102"/>
      <c r="N95" s="98"/>
    </row>
    <row r="96" spans="1:14" ht="15" customHeight="1" x14ac:dyDescent="0.3">
      <c r="A96" s="41">
        <v>96</v>
      </c>
      <c r="B96" s="36" t="str">
        <f t="shared" si="6"/>
        <v>Stangert U.BaW Anwen</v>
      </c>
      <c r="C96" s="36" t="s">
        <v>82</v>
      </c>
      <c r="D96" s="36" t="s">
        <v>151</v>
      </c>
      <c r="E96" s="36" t="s">
        <v>224</v>
      </c>
      <c r="F96" s="36">
        <v>7924</v>
      </c>
      <c r="G96" s="81" t="s">
        <v>112</v>
      </c>
      <c r="H96" s="82"/>
      <c r="I96" s="103">
        <v>44330</v>
      </c>
      <c r="J96" s="107"/>
      <c r="K96" s="100">
        <v>44431</v>
      </c>
      <c r="L96" s="101"/>
      <c r="M96" s="105">
        <v>44508</v>
      </c>
      <c r="N96" s="82"/>
    </row>
    <row r="97" spans="1:14" ht="15" customHeight="1" x14ac:dyDescent="0.3">
      <c r="A97" s="41">
        <v>97</v>
      </c>
      <c r="B97" s="36" t="str">
        <f t="shared" si="6"/>
        <v>Stangert U.Nan</v>
      </c>
      <c r="C97" s="36" t="s">
        <v>82</v>
      </c>
      <c r="D97" s="36" t="s">
        <v>151</v>
      </c>
      <c r="E97" s="36" t="s">
        <v>107</v>
      </c>
      <c r="F97" s="36">
        <v>7924</v>
      </c>
      <c r="G97" s="81" t="s">
        <v>112</v>
      </c>
      <c r="H97" s="82"/>
      <c r="I97" s="99"/>
      <c r="J97" s="107"/>
      <c r="K97" s="101"/>
      <c r="L97" s="101"/>
      <c r="M97" s="102"/>
      <c r="N97" s="98"/>
    </row>
    <row r="98" spans="1:14" ht="15" customHeight="1" x14ac:dyDescent="0.3">
      <c r="A98" s="41">
        <v>98</v>
      </c>
      <c r="B98" s="36" t="str">
        <f t="shared" si="6"/>
        <v>Stigter J.Waitby Gin</v>
      </c>
      <c r="C98" s="36" t="s">
        <v>85</v>
      </c>
      <c r="D98" s="36" t="s">
        <v>170</v>
      </c>
      <c r="E98" s="36" t="s">
        <v>298</v>
      </c>
      <c r="F98" s="36">
        <v>6184</v>
      </c>
      <c r="G98" s="81" t="s">
        <v>112</v>
      </c>
      <c r="H98" s="82"/>
      <c r="I98" s="119"/>
      <c r="J98" s="107"/>
      <c r="K98" s="101"/>
      <c r="L98" s="101"/>
      <c r="M98" s="102"/>
      <c r="N98" s="106">
        <v>44625</v>
      </c>
    </row>
    <row r="99" spans="1:14" ht="15" customHeight="1" x14ac:dyDescent="0.3">
      <c r="A99" s="41">
        <v>99</v>
      </c>
      <c r="B99" s="36" t="str">
        <f t="shared" si="6"/>
        <v>Tas S.Cap</v>
      </c>
      <c r="C99" s="36" t="s">
        <v>100</v>
      </c>
      <c r="D99" s="36" t="s">
        <v>152</v>
      </c>
      <c r="E99" s="35" t="s">
        <v>101</v>
      </c>
      <c r="F99" s="35"/>
      <c r="G99" s="81" t="s">
        <v>113</v>
      </c>
      <c r="H99" s="77"/>
      <c r="I99" s="99"/>
      <c r="J99" s="100">
        <v>44404</v>
      </c>
      <c r="K99" s="101"/>
      <c r="L99" s="101"/>
      <c r="M99" s="80"/>
      <c r="N99" s="77"/>
    </row>
    <row r="100" spans="1:14" ht="15" customHeight="1" x14ac:dyDescent="0.3">
      <c r="A100" s="41">
        <v>100</v>
      </c>
      <c r="B100" s="36" t="str">
        <f t="shared" si="6"/>
        <v>Terpstra, T.Ann</v>
      </c>
      <c r="C100" s="36" t="s">
        <v>311</v>
      </c>
      <c r="D100" s="36" t="s">
        <v>312</v>
      </c>
      <c r="E100" s="35" t="s">
        <v>313</v>
      </c>
      <c r="F100" s="35"/>
      <c r="G100" s="81" t="s">
        <v>112</v>
      </c>
      <c r="H100" s="77"/>
      <c r="I100" s="99"/>
      <c r="J100" s="100"/>
      <c r="K100" s="101"/>
      <c r="L100" s="101"/>
      <c r="M100" s="80"/>
      <c r="N100" s="50">
        <v>44623</v>
      </c>
    </row>
    <row r="101" spans="1:14" ht="15" customHeight="1" x14ac:dyDescent="0.3">
      <c r="A101" s="41">
        <v>101</v>
      </c>
      <c r="B101" s="36" t="str">
        <f t="shared" si="6"/>
        <v>Tiel A.Reid</v>
      </c>
      <c r="C101" s="36" t="s">
        <v>86</v>
      </c>
      <c r="D101" s="36" t="s">
        <v>153</v>
      </c>
      <c r="E101" s="36" t="s">
        <v>161</v>
      </c>
      <c r="F101" s="36"/>
      <c r="G101" s="81" t="s">
        <v>112</v>
      </c>
      <c r="H101" s="82"/>
      <c r="I101" s="99"/>
      <c r="J101" s="107"/>
      <c r="K101" s="101"/>
      <c r="L101" s="101"/>
      <c r="M101" s="102"/>
      <c r="N101" s="98"/>
    </row>
    <row r="102" spans="1:14" ht="15" customHeight="1" x14ac:dyDescent="0.3">
      <c r="A102" s="41">
        <v>102</v>
      </c>
      <c r="B102" s="36" t="str">
        <f t="shared" si="6"/>
        <v>Tijdgat E.Cilla Black</v>
      </c>
      <c r="C102" s="35" t="s">
        <v>89</v>
      </c>
      <c r="D102" s="36" t="s">
        <v>154</v>
      </c>
      <c r="E102" s="36" t="s">
        <v>187</v>
      </c>
      <c r="F102" s="36">
        <v>7117</v>
      </c>
      <c r="G102" s="81" t="s">
        <v>112</v>
      </c>
      <c r="H102" s="98"/>
      <c r="I102" s="138">
        <v>44315</v>
      </c>
      <c r="J102" s="130">
        <v>1</v>
      </c>
      <c r="K102" s="79"/>
      <c r="L102" s="167"/>
      <c r="M102" s="168">
        <v>44513</v>
      </c>
      <c r="N102" s="106">
        <v>44513</v>
      </c>
    </row>
    <row r="103" spans="1:14" ht="15" customHeight="1" x14ac:dyDescent="0.3">
      <c r="A103" s="41">
        <v>103</v>
      </c>
      <c r="B103" s="36" t="str">
        <f t="shared" si="6"/>
        <v>Visser, CWhitemoorborders Sáde</v>
      </c>
      <c r="C103" s="35" t="s">
        <v>302</v>
      </c>
      <c r="D103" s="36" t="s">
        <v>309</v>
      </c>
      <c r="E103" s="169" t="s">
        <v>303</v>
      </c>
      <c r="F103" s="36"/>
      <c r="G103" s="81" t="s">
        <v>112</v>
      </c>
      <c r="H103" s="98"/>
      <c r="I103" s="170"/>
      <c r="J103" s="130"/>
      <c r="K103" s="79"/>
      <c r="L103" s="167"/>
      <c r="M103" s="168"/>
      <c r="N103" s="106">
        <v>1</v>
      </c>
    </row>
    <row r="104" spans="1:14" ht="15" customHeight="1" x14ac:dyDescent="0.3">
      <c r="A104" s="41">
        <v>104</v>
      </c>
      <c r="B104" s="36" t="str">
        <f t="shared" si="6"/>
        <v>Vlam, J. Raff</v>
      </c>
      <c r="C104" s="35" t="s">
        <v>239</v>
      </c>
      <c r="D104" s="36" t="s">
        <v>240</v>
      </c>
      <c r="E104" s="35" t="s">
        <v>241</v>
      </c>
      <c r="F104" s="35">
        <v>210390</v>
      </c>
      <c r="G104" s="81" t="s">
        <v>112</v>
      </c>
      <c r="H104" s="82"/>
      <c r="I104" s="171"/>
      <c r="J104" s="172">
        <v>1</v>
      </c>
      <c r="K104" s="100">
        <v>44442</v>
      </c>
      <c r="L104" s="101"/>
      <c r="M104" s="102"/>
      <c r="N104" s="87">
        <v>44615</v>
      </c>
    </row>
    <row r="105" spans="1:14" ht="15" customHeight="1" x14ac:dyDescent="0.3">
      <c r="A105" s="41">
        <v>105</v>
      </c>
      <c r="B105" s="36" t="str">
        <f t="shared" si="6"/>
        <v>Vliet, W. vanBoghos</v>
      </c>
      <c r="C105" s="36" t="s">
        <v>254</v>
      </c>
      <c r="D105" s="36" t="s">
        <v>165</v>
      </c>
      <c r="E105" s="35" t="s">
        <v>255</v>
      </c>
      <c r="F105" s="35"/>
      <c r="G105" s="81" t="s">
        <v>113</v>
      </c>
      <c r="H105" s="82"/>
      <c r="I105" s="99"/>
      <c r="J105" s="173"/>
      <c r="K105" s="101"/>
      <c r="L105" s="101"/>
      <c r="M105" s="80"/>
      <c r="N105" s="77"/>
    </row>
    <row r="106" spans="1:14" ht="15" customHeight="1" x14ac:dyDescent="0.3">
      <c r="A106" s="41">
        <v>107</v>
      </c>
      <c r="B106" s="36" t="str">
        <f t="shared" si="6"/>
        <v>Vrolijk, R.Jock</v>
      </c>
      <c r="C106" s="36" t="s">
        <v>236</v>
      </c>
      <c r="D106" s="36" t="s">
        <v>237</v>
      </c>
      <c r="E106" s="35" t="s">
        <v>238</v>
      </c>
      <c r="F106" s="35"/>
      <c r="G106" s="101" t="s">
        <v>113</v>
      </c>
      <c r="H106" s="82"/>
      <c r="I106" s="103"/>
      <c r="J106" s="132"/>
      <c r="K106" s="101"/>
      <c r="L106" s="101"/>
      <c r="M106" s="80"/>
      <c r="N106" s="129">
        <v>44630</v>
      </c>
    </row>
    <row r="107" spans="1:14" ht="15" customHeight="1" x14ac:dyDescent="0.3">
      <c r="A107" s="41">
        <v>108</v>
      </c>
      <c r="B107" s="36" t="str">
        <f t="shared" ref="B107" si="7">_xlfn.CONCAT(C107,E107)</f>
        <v>Vrolijk, R.Sam</v>
      </c>
      <c r="C107" s="36" t="s">
        <v>236</v>
      </c>
      <c r="D107" s="36" t="s">
        <v>237</v>
      </c>
      <c r="E107" s="35" t="s">
        <v>15</v>
      </c>
      <c r="F107" s="35"/>
      <c r="G107" s="101" t="s">
        <v>113</v>
      </c>
      <c r="H107" s="82"/>
      <c r="I107" s="103"/>
      <c r="J107" s="132"/>
      <c r="K107" s="101"/>
      <c r="L107" s="101"/>
      <c r="M107" s="80"/>
      <c r="N107" s="129">
        <v>44630</v>
      </c>
    </row>
    <row r="108" spans="1:14" ht="15" customHeight="1" x14ac:dyDescent="0.3">
      <c r="A108" s="41">
        <v>109</v>
      </c>
      <c r="B108" s="36" t="str">
        <f t="shared" ref="B108:B114" si="8">_xlfn.CONCAT(C108,E108)</f>
        <v>Wieringa K.Lizzy</v>
      </c>
      <c r="C108" s="36" t="s">
        <v>92</v>
      </c>
      <c r="D108" s="36" t="s">
        <v>156</v>
      </c>
      <c r="E108" s="36" t="s">
        <v>93</v>
      </c>
      <c r="F108" s="36">
        <v>9063</v>
      </c>
      <c r="G108" s="81" t="s">
        <v>112</v>
      </c>
      <c r="H108" s="82"/>
      <c r="I108" s="99"/>
      <c r="J108" s="107"/>
      <c r="K108" s="101"/>
      <c r="L108" s="101"/>
      <c r="M108" s="80"/>
      <c r="N108" s="77"/>
    </row>
    <row r="109" spans="1:14" x14ac:dyDescent="0.3">
      <c r="A109" s="41">
        <v>110</v>
      </c>
      <c r="B109" s="36" t="str">
        <f t="shared" si="8"/>
        <v>Wijling M.Nolah</v>
      </c>
      <c r="C109" s="36" t="s">
        <v>95</v>
      </c>
      <c r="D109" s="36" t="s">
        <v>175</v>
      </c>
      <c r="E109" s="36" t="s">
        <v>279</v>
      </c>
      <c r="F109" s="36">
        <v>9044</v>
      </c>
      <c r="G109" s="81" t="s">
        <v>113</v>
      </c>
      <c r="H109" s="82"/>
      <c r="I109" s="99"/>
      <c r="J109" s="107"/>
      <c r="K109" s="174"/>
      <c r="L109" s="120"/>
      <c r="M109" s="137">
        <v>44507</v>
      </c>
      <c r="N109" s="50">
        <v>44622</v>
      </c>
    </row>
    <row r="110" spans="1:14" x14ac:dyDescent="0.3">
      <c r="A110" s="41">
        <v>111</v>
      </c>
      <c r="B110" s="36" t="str">
        <f t="shared" si="8"/>
        <v>Wijling M.Sarah</v>
      </c>
      <c r="C110" s="36" t="s">
        <v>95</v>
      </c>
      <c r="D110" s="36" t="s">
        <v>175</v>
      </c>
      <c r="E110" s="36" t="s">
        <v>99</v>
      </c>
      <c r="F110" s="36">
        <v>9044</v>
      </c>
      <c r="G110" s="101" t="s">
        <v>113</v>
      </c>
      <c r="H110" s="82">
        <v>44335</v>
      </c>
      <c r="I110" s="138"/>
      <c r="J110" s="78"/>
      <c r="K110" s="135">
        <v>44420</v>
      </c>
      <c r="L110" s="126">
        <v>44475</v>
      </c>
      <c r="M110" s="137">
        <v>44507</v>
      </c>
      <c r="N110" s="50">
        <v>44622</v>
      </c>
    </row>
    <row r="111" spans="1:14" x14ac:dyDescent="0.3">
      <c r="A111" s="41">
        <v>112</v>
      </c>
      <c r="B111" s="36" t="str">
        <f t="shared" si="8"/>
        <v>Wijling M.Dash</v>
      </c>
      <c r="C111" s="36" t="s">
        <v>95</v>
      </c>
      <c r="D111" s="36" t="s">
        <v>175</v>
      </c>
      <c r="E111" s="36" t="s">
        <v>96</v>
      </c>
      <c r="F111" s="36">
        <v>9044</v>
      </c>
      <c r="G111" s="101" t="s">
        <v>113</v>
      </c>
      <c r="H111" s="98">
        <v>44335</v>
      </c>
      <c r="I111" s="136">
        <v>44335</v>
      </c>
      <c r="J111" s="126">
        <v>44410</v>
      </c>
      <c r="K111" s="126">
        <v>44420</v>
      </c>
      <c r="L111" s="126">
        <v>44475</v>
      </c>
      <c r="M111" s="137">
        <v>44507</v>
      </c>
      <c r="N111" s="50">
        <v>44622</v>
      </c>
    </row>
    <row r="112" spans="1:14" ht="15" customHeight="1" x14ac:dyDescent="0.3">
      <c r="A112" s="41">
        <v>113</v>
      </c>
      <c r="B112" s="36" t="str">
        <f t="shared" si="8"/>
        <v>Woning, L.Ian</v>
      </c>
      <c r="C112" s="36" t="s">
        <v>212</v>
      </c>
      <c r="D112" s="36" t="s">
        <v>213</v>
      </c>
      <c r="E112" s="36" t="s">
        <v>214</v>
      </c>
      <c r="F112" s="36">
        <v>7393</v>
      </c>
      <c r="G112" s="81" t="s">
        <v>113</v>
      </c>
      <c r="H112" s="98"/>
      <c r="I112" s="136">
        <v>44335</v>
      </c>
      <c r="J112" s="126">
        <v>44410</v>
      </c>
      <c r="K112" s="126">
        <v>44427</v>
      </c>
      <c r="L112" s="153">
        <v>44479</v>
      </c>
      <c r="M112" s="133">
        <v>44508</v>
      </c>
      <c r="N112" s="50">
        <v>44615</v>
      </c>
    </row>
    <row r="113" spans="1:14" ht="15" customHeight="1" x14ac:dyDescent="0.3">
      <c r="A113" s="41">
        <v>114</v>
      </c>
      <c r="B113" s="36" t="str">
        <f t="shared" si="8"/>
        <v>Zaalmink A.Jaff</v>
      </c>
      <c r="C113" s="36" t="s">
        <v>105</v>
      </c>
      <c r="D113" s="36" t="s">
        <v>155</v>
      </c>
      <c r="E113" s="35" t="s">
        <v>106</v>
      </c>
      <c r="F113" s="35">
        <v>8609</v>
      </c>
      <c r="G113" s="81" t="s">
        <v>113</v>
      </c>
      <c r="H113" s="77"/>
      <c r="I113" s="136">
        <v>44330</v>
      </c>
      <c r="J113" s="126">
        <v>44389</v>
      </c>
      <c r="K113" s="175">
        <v>44440</v>
      </c>
      <c r="L113" s="149">
        <v>44488</v>
      </c>
      <c r="M113" s="80"/>
      <c r="N113" s="129">
        <v>44620</v>
      </c>
    </row>
    <row r="114" spans="1:14" ht="15" customHeight="1" x14ac:dyDescent="0.3">
      <c r="A114" s="41">
        <v>115</v>
      </c>
      <c r="B114" s="36" t="str">
        <f t="shared" si="8"/>
        <v>Zijpveld B.Joe</v>
      </c>
      <c r="C114" s="36" t="s">
        <v>102</v>
      </c>
      <c r="D114" s="36" t="s">
        <v>171</v>
      </c>
      <c r="E114" s="36" t="s">
        <v>103</v>
      </c>
      <c r="F114" s="36">
        <v>8444</v>
      </c>
      <c r="G114" s="81" t="s">
        <v>112</v>
      </c>
      <c r="H114" s="82"/>
      <c r="I114" s="136">
        <v>44324</v>
      </c>
      <c r="J114" s="125">
        <v>44412</v>
      </c>
      <c r="K114" s="131">
        <v>44424</v>
      </c>
      <c r="L114" s="156">
        <v>44475</v>
      </c>
      <c r="M114" s="80"/>
      <c r="N114" s="129">
        <v>44619</v>
      </c>
    </row>
    <row r="115" spans="1:14" ht="15" customHeight="1" x14ac:dyDescent="0.3">
      <c r="A115" s="41">
        <v>116</v>
      </c>
      <c r="B115" s="75"/>
      <c r="C115" s="45"/>
      <c r="D115" s="45"/>
      <c r="E115" s="45"/>
      <c r="F115" s="45"/>
      <c r="G115" s="60"/>
      <c r="H115" s="61"/>
      <c r="I115" s="139"/>
      <c r="J115" s="173"/>
      <c r="K115" s="166"/>
      <c r="L115" s="166"/>
      <c r="M115" s="176"/>
      <c r="N115" s="139"/>
    </row>
    <row r="116" spans="1:14" x14ac:dyDescent="0.3">
      <c r="A116" s="41">
        <v>118</v>
      </c>
      <c r="B116" s="75"/>
      <c r="C116" s="45"/>
      <c r="D116" s="45"/>
      <c r="E116" s="79" t="s">
        <v>111</v>
      </c>
      <c r="F116" s="48"/>
      <c r="G116" s="75" t="s">
        <v>203</v>
      </c>
      <c r="H116" s="61"/>
      <c r="I116" s="139"/>
      <c r="J116" s="173"/>
      <c r="K116" s="166"/>
      <c r="L116" s="166"/>
      <c r="M116" s="177"/>
      <c r="N116" s="61"/>
    </row>
    <row r="117" spans="1:14" x14ac:dyDescent="0.3">
      <c r="A117" s="41">
        <v>119</v>
      </c>
      <c r="B117" s="48"/>
      <c r="C117" s="45"/>
      <c r="D117" s="45"/>
      <c r="E117" s="44" t="s">
        <v>112</v>
      </c>
      <c r="F117" s="48"/>
      <c r="G117" s="44">
        <f>COUNTIFS(G8:G116,E117)</f>
        <v>56</v>
      </c>
      <c r="H117" s="61"/>
      <c r="I117" s="139"/>
      <c r="J117" s="173"/>
      <c r="K117" s="166"/>
      <c r="L117" s="166"/>
      <c r="M117" s="176"/>
      <c r="N117" s="139"/>
    </row>
    <row r="118" spans="1:14" x14ac:dyDescent="0.3">
      <c r="A118" s="41">
        <v>120</v>
      </c>
      <c r="B118" s="48"/>
      <c r="C118" s="45"/>
      <c r="D118" s="45"/>
      <c r="E118" s="44" t="s">
        <v>113</v>
      </c>
      <c r="F118" s="48"/>
      <c r="G118" s="44">
        <f>COUNTIFS(G8:G116,E118)</f>
        <v>51</v>
      </c>
      <c r="H118" s="61"/>
      <c r="I118" s="139"/>
      <c r="J118" s="166"/>
      <c r="K118" s="166"/>
      <c r="L118" s="48"/>
      <c r="M118" s="176"/>
      <c r="N118" s="61"/>
    </row>
    <row r="119" spans="1:14" x14ac:dyDescent="0.3">
      <c r="A119" s="41">
        <v>121</v>
      </c>
      <c r="I119" s="5"/>
      <c r="J119" s="5"/>
      <c r="K119" s="5"/>
      <c r="L119" s="1"/>
      <c r="N119" s="3"/>
    </row>
    <row r="120" spans="1:14" x14ac:dyDescent="0.3">
      <c r="A120" s="41">
        <v>122</v>
      </c>
    </row>
    <row r="121" spans="1:14" x14ac:dyDescent="0.3">
      <c r="A121" s="41">
        <v>123</v>
      </c>
    </row>
    <row r="122" spans="1:14" x14ac:dyDescent="0.3">
      <c r="A122" s="41">
        <v>124</v>
      </c>
    </row>
    <row r="123" spans="1:14" x14ac:dyDescent="0.3">
      <c r="A123" s="41">
        <v>125</v>
      </c>
    </row>
    <row r="124" spans="1:14" x14ac:dyDescent="0.3">
      <c r="A124" s="41">
        <v>126</v>
      </c>
    </row>
    <row r="125" spans="1:14" x14ac:dyDescent="0.3">
      <c r="A125" s="41">
        <v>127</v>
      </c>
    </row>
    <row r="126" spans="1:14" hidden="1" x14ac:dyDescent="0.3"/>
    <row r="127" spans="1:14" hidden="1" x14ac:dyDescent="0.3"/>
    <row r="128" spans="1:14" hidden="1" x14ac:dyDescent="0.3"/>
    <row r="129" hidden="1" x14ac:dyDescent="0.3"/>
  </sheetData>
  <autoFilter ref="A7:N125" xr:uid="{2100CCB7-DEC4-4C01-A875-6E593BA36365}">
    <sortState xmlns:xlrd2="http://schemas.microsoft.com/office/spreadsheetml/2017/richdata2" ref="A8:N106">
      <sortCondition ref="C7:C108"/>
    </sortState>
  </autoFilter>
  <sortState xmlns:xlrd2="http://schemas.microsoft.com/office/spreadsheetml/2017/richdata2" ref="C8:N114">
    <sortCondition ref="C8:C114"/>
    <sortCondition ref="E8:E114"/>
  </sortState>
  <pageMargins left="0.7" right="0.7" top="0.75" bottom="0.75" header="0.3" footer="0.3"/>
  <pageSetup paperSize="9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F5B04-01A5-4B6D-9379-C0D12181D555}">
  <dimension ref="A1:K310"/>
  <sheetViews>
    <sheetView tabSelected="1" workbookViewId="0">
      <selection activeCell="D71" sqref="D71"/>
    </sheetView>
  </sheetViews>
  <sheetFormatPr defaultRowHeight="14.4" x14ac:dyDescent="0.3"/>
  <cols>
    <col min="1" max="1" width="6" style="15" customWidth="1"/>
    <col min="2" max="2" width="18.33203125" style="15" bestFit="1" customWidth="1"/>
    <col min="3" max="3" width="16" style="15" bestFit="1" customWidth="1"/>
    <col min="4" max="4" width="6.6640625" style="15" customWidth="1"/>
    <col min="5" max="5" width="16.33203125" style="15" bestFit="1" customWidth="1"/>
    <col min="6" max="6" width="15.88671875" style="15" bestFit="1" customWidth="1"/>
    <col min="7" max="7" width="10.88671875" style="15" bestFit="1" customWidth="1"/>
    <col min="9" max="9" width="19.44140625" style="26" bestFit="1" customWidth="1"/>
    <col min="10" max="10" width="10.44140625" style="26" bestFit="1" customWidth="1"/>
    <col min="11" max="11" width="18.109375" style="26" bestFit="1" customWidth="1"/>
    <col min="13" max="13" width="16.33203125" bestFit="1" customWidth="1"/>
    <col min="14" max="14" width="9.44140625" bestFit="1" customWidth="1"/>
    <col min="15" max="15" width="15.88671875" bestFit="1" customWidth="1"/>
  </cols>
  <sheetData>
    <row r="1" spans="1:11" ht="17.399999999999999" x14ac:dyDescent="0.3">
      <c r="A1" s="183" t="s">
        <v>281</v>
      </c>
      <c r="B1" s="183"/>
      <c r="C1" s="183"/>
      <c r="D1" s="183"/>
      <c r="E1" s="183"/>
      <c r="F1" s="183"/>
      <c r="G1" s="182"/>
    </row>
    <row r="2" spans="1:11" x14ac:dyDescent="0.3">
      <c r="A2" s="12"/>
      <c r="B2" s="12" t="s">
        <v>280</v>
      </c>
      <c r="C2" s="28">
        <f ca="1">TODAY()</f>
        <v>44645</v>
      </c>
      <c r="D2" s="11"/>
      <c r="E2" s="11"/>
      <c r="F2" s="11"/>
      <c r="G2" s="11"/>
    </row>
    <row r="3" spans="1:11" ht="18" x14ac:dyDescent="0.35">
      <c r="A3" s="12"/>
      <c r="B3" s="18" t="s">
        <v>230</v>
      </c>
      <c r="C3" s="12"/>
      <c r="D3" s="11"/>
      <c r="E3" s="18" t="s">
        <v>233</v>
      </c>
      <c r="F3" s="12"/>
      <c r="H3" s="27"/>
      <c r="I3" s="10"/>
      <c r="J3" s="10"/>
    </row>
    <row r="4" spans="1:11" x14ac:dyDescent="0.3">
      <c r="A4" s="12"/>
      <c r="B4" s="185" t="s">
        <v>243</v>
      </c>
      <c r="C4" s="185"/>
      <c r="D4" s="12"/>
      <c r="E4" s="185" t="s">
        <v>242</v>
      </c>
      <c r="F4" s="185"/>
      <c r="G4" s="11"/>
    </row>
    <row r="5" spans="1:11" x14ac:dyDescent="0.3">
      <c r="A5" s="12"/>
      <c r="B5" s="185" t="s">
        <v>244</v>
      </c>
      <c r="C5" s="185"/>
      <c r="D5" s="12"/>
      <c r="E5" s="185" t="s">
        <v>245</v>
      </c>
      <c r="F5" s="185"/>
      <c r="G5" s="11"/>
    </row>
    <row r="6" spans="1:11" x14ac:dyDescent="0.3">
      <c r="A6" s="12"/>
      <c r="B6" s="185" t="s">
        <v>299</v>
      </c>
      <c r="C6" s="185"/>
      <c r="D6" s="12"/>
      <c r="E6" s="185" t="s">
        <v>300</v>
      </c>
      <c r="F6" s="185"/>
      <c r="G6" s="11"/>
    </row>
    <row r="7" spans="1:11" x14ac:dyDescent="0.3">
      <c r="A7" s="12"/>
      <c r="B7" s="185" t="s">
        <v>317</v>
      </c>
      <c r="C7" s="185"/>
      <c r="D7" s="12"/>
      <c r="E7" s="185" t="s">
        <v>318</v>
      </c>
      <c r="F7" s="185"/>
      <c r="G7" s="11"/>
    </row>
    <row r="8" spans="1:11" x14ac:dyDescent="0.3">
      <c r="A8" s="12"/>
      <c r="B8" s="185" t="s">
        <v>232</v>
      </c>
      <c r="C8" s="185"/>
      <c r="D8" s="12"/>
      <c r="E8" s="185" t="s">
        <v>231</v>
      </c>
      <c r="F8" s="185"/>
      <c r="G8" s="11"/>
    </row>
    <row r="9" spans="1:11" x14ac:dyDescent="0.3">
      <c r="A9" s="12"/>
      <c r="B9" s="184" t="s">
        <v>282</v>
      </c>
      <c r="C9" s="184"/>
      <c r="D9" s="184"/>
      <c r="E9" s="184"/>
      <c r="F9" s="184"/>
      <c r="G9" s="11"/>
    </row>
    <row r="10" spans="1:11" x14ac:dyDescent="0.3">
      <c r="A10" s="12"/>
      <c r="B10" s="12"/>
      <c r="C10" s="13"/>
      <c r="D10" s="12"/>
      <c r="E10" s="12"/>
      <c r="F10" s="11"/>
      <c r="G10" s="11"/>
    </row>
    <row r="11" spans="1:11" x14ac:dyDescent="0.3">
      <c r="A11" s="12"/>
      <c r="B11" s="13" t="s">
        <v>114</v>
      </c>
      <c r="C11" s="13" t="s">
        <v>115</v>
      </c>
      <c r="D11" s="13"/>
      <c r="E11" s="13" t="s">
        <v>114</v>
      </c>
      <c r="F11" s="29" t="s">
        <v>115</v>
      </c>
      <c r="G11" s="11"/>
    </row>
    <row r="12" spans="1:11" x14ac:dyDescent="0.3">
      <c r="A12" s="14">
        <v>1</v>
      </c>
      <c r="B12" s="24" t="s">
        <v>0</v>
      </c>
      <c r="C12" s="24" t="s">
        <v>168</v>
      </c>
      <c r="D12" s="32"/>
      <c r="E12" s="24" t="s">
        <v>2</v>
      </c>
      <c r="F12" s="25" t="s">
        <v>190</v>
      </c>
      <c r="G12"/>
      <c r="I12"/>
      <c r="J12"/>
      <c r="K12"/>
    </row>
    <row r="13" spans="1:11" x14ac:dyDescent="0.3">
      <c r="A13" s="14">
        <v>2</v>
      </c>
      <c r="B13" s="24" t="s">
        <v>123</v>
      </c>
      <c r="C13" s="24" t="s">
        <v>4</v>
      </c>
      <c r="D13" s="32"/>
      <c r="E13" s="24" t="s">
        <v>10</v>
      </c>
      <c r="F13" s="25" t="s">
        <v>160</v>
      </c>
      <c r="G13"/>
      <c r="I13"/>
      <c r="J13"/>
      <c r="K13"/>
    </row>
    <row r="14" spans="1:11" x14ac:dyDescent="0.3">
      <c r="A14" s="14">
        <v>3</v>
      </c>
      <c r="B14" s="24" t="s">
        <v>265</v>
      </c>
      <c r="C14" s="24" t="s">
        <v>263</v>
      </c>
      <c r="D14" s="32"/>
      <c r="E14" s="24" t="s">
        <v>12</v>
      </c>
      <c r="F14" s="25" t="s">
        <v>293</v>
      </c>
      <c r="G14"/>
      <c r="I14"/>
      <c r="J14"/>
      <c r="K14"/>
    </row>
    <row r="15" spans="1:11" x14ac:dyDescent="0.3">
      <c r="A15" s="14">
        <v>4</v>
      </c>
      <c r="B15" s="25" t="s">
        <v>196</v>
      </c>
      <c r="C15" s="24" t="s">
        <v>198</v>
      </c>
      <c r="D15" s="32"/>
      <c r="E15" s="24" t="s">
        <v>220</v>
      </c>
      <c r="F15" s="24" t="s">
        <v>222</v>
      </c>
      <c r="G15"/>
      <c r="I15"/>
      <c r="J15"/>
      <c r="K15"/>
    </row>
    <row r="16" spans="1:11" x14ac:dyDescent="0.3">
      <c r="A16" s="14">
        <v>5</v>
      </c>
      <c r="B16" s="24" t="s">
        <v>8</v>
      </c>
      <c r="C16" s="24" t="s">
        <v>11</v>
      </c>
      <c r="D16" s="32"/>
      <c r="E16" s="24" t="s">
        <v>220</v>
      </c>
      <c r="F16" s="24" t="s">
        <v>247</v>
      </c>
      <c r="G16"/>
      <c r="I16"/>
      <c r="J16"/>
      <c r="K16"/>
    </row>
    <row r="17" spans="1:11" x14ac:dyDescent="0.3">
      <c r="A17" s="14">
        <v>6</v>
      </c>
      <c r="B17" s="24" t="s">
        <v>8</v>
      </c>
      <c r="C17" s="178" t="s">
        <v>9</v>
      </c>
      <c r="D17" s="32"/>
      <c r="E17" s="24" t="s">
        <v>6</v>
      </c>
      <c r="F17" s="24" t="s">
        <v>7</v>
      </c>
      <c r="G17"/>
      <c r="I17"/>
      <c r="J17"/>
      <c r="K17"/>
    </row>
    <row r="18" spans="1:11" x14ac:dyDescent="0.3">
      <c r="A18" s="14">
        <v>7</v>
      </c>
      <c r="B18" s="24" t="s">
        <v>283</v>
      </c>
      <c r="C18" s="25" t="s">
        <v>272</v>
      </c>
      <c r="D18" s="32"/>
      <c r="E18" s="24" t="s">
        <v>6</v>
      </c>
      <c r="F18" s="24" t="s">
        <v>68</v>
      </c>
      <c r="G18"/>
      <c r="I18"/>
      <c r="J18"/>
      <c r="K18"/>
    </row>
    <row r="19" spans="1:11" x14ac:dyDescent="0.3">
      <c r="A19" s="14">
        <v>8</v>
      </c>
      <c r="B19" s="178" t="s">
        <v>14</v>
      </c>
      <c r="C19" s="24" t="s">
        <v>17</v>
      </c>
      <c r="D19" s="32"/>
      <c r="E19" s="24" t="s">
        <v>276</v>
      </c>
      <c r="F19" s="24" t="s">
        <v>117</v>
      </c>
      <c r="G19"/>
      <c r="I19"/>
      <c r="J19"/>
      <c r="K19"/>
    </row>
    <row r="20" spans="1:11" x14ac:dyDescent="0.3">
      <c r="A20" s="14">
        <v>9</v>
      </c>
      <c r="B20" s="178" t="s">
        <v>14</v>
      </c>
      <c r="C20" s="24" t="s">
        <v>15</v>
      </c>
      <c r="D20" s="32"/>
      <c r="E20" s="24" t="s">
        <v>16</v>
      </c>
      <c r="F20" s="25" t="s">
        <v>225</v>
      </c>
      <c r="G20"/>
      <c r="I20"/>
      <c r="J20"/>
      <c r="K20"/>
    </row>
    <row r="21" spans="1:11" x14ac:dyDescent="0.3">
      <c r="A21" s="14">
        <v>10</v>
      </c>
      <c r="B21" s="24" t="s">
        <v>19</v>
      </c>
      <c r="C21" s="24" t="s">
        <v>174</v>
      </c>
      <c r="D21" s="32"/>
      <c r="E21" s="24" t="s">
        <v>16</v>
      </c>
      <c r="F21" s="25" t="s">
        <v>18</v>
      </c>
      <c r="G21"/>
      <c r="I21"/>
      <c r="J21"/>
      <c r="K21"/>
    </row>
    <row r="22" spans="1:11" x14ac:dyDescent="0.3">
      <c r="A22" s="14">
        <v>11</v>
      </c>
      <c r="B22" s="24" t="s">
        <v>20</v>
      </c>
      <c r="C22" s="24" t="s">
        <v>21</v>
      </c>
      <c r="D22" s="32"/>
      <c r="E22" s="24" t="s">
        <v>22</v>
      </c>
      <c r="F22" s="25" t="s">
        <v>23</v>
      </c>
      <c r="G22"/>
      <c r="I22"/>
      <c r="J22"/>
      <c r="K22"/>
    </row>
    <row r="23" spans="1:11" x14ac:dyDescent="0.3">
      <c r="A23" s="14">
        <v>12</v>
      </c>
      <c r="B23" s="24" t="s">
        <v>137</v>
      </c>
      <c r="C23" s="24" t="s">
        <v>117</v>
      </c>
      <c r="D23" s="32"/>
      <c r="E23" s="24" t="s">
        <v>273</v>
      </c>
      <c r="F23" s="24" t="s">
        <v>275</v>
      </c>
      <c r="G23"/>
      <c r="I23"/>
      <c r="J23"/>
      <c r="K23"/>
    </row>
    <row r="24" spans="1:11" x14ac:dyDescent="0.3">
      <c r="A24" s="14">
        <v>13</v>
      </c>
      <c r="B24" s="24" t="s">
        <v>262</v>
      </c>
      <c r="C24" s="25" t="s">
        <v>249</v>
      </c>
      <c r="D24" s="32"/>
      <c r="E24" s="24" t="s">
        <v>24</v>
      </c>
      <c r="F24" s="25" t="s">
        <v>25</v>
      </c>
      <c r="G24"/>
      <c r="I24"/>
      <c r="J24"/>
      <c r="K24"/>
    </row>
    <row r="25" spans="1:11" x14ac:dyDescent="0.3">
      <c r="A25" s="14">
        <v>14</v>
      </c>
      <c r="B25" s="25" t="s">
        <v>291</v>
      </c>
      <c r="C25" s="24" t="s">
        <v>29</v>
      </c>
      <c r="D25" s="32"/>
      <c r="E25" s="24" t="s">
        <v>24</v>
      </c>
      <c r="F25" s="25" t="s">
        <v>307</v>
      </c>
      <c r="G25"/>
      <c r="I25"/>
      <c r="J25"/>
      <c r="K25"/>
    </row>
    <row r="26" spans="1:11" x14ac:dyDescent="0.3">
      <c r="A26" s="14">
        <v>15</v>
      </c>
      <c r="B26" s="24" t="s">
        <v>31</v>
      </c>
      <c r="C26" s="24" t="s">
        <v>33</v>
      </c>
      <c r="D26" s="32"/>
      <c r="E26" s="24" t="s">
        <v>34</v>
      </c>
      <c r="F26" s="25" t="s">
        <v>36</v>
      </c>
      <c r="G26"/>
      <c r="I26"/>
      <c r="J26"/>
      <c r="K26"/>
    </row>
    <row r="27" spans="1:11" x14ac:dyDescent="0.3">
      <c r="A27" s="14">
        <v>16</v>
      </c>
      <c r="B27" s="24" t="s">
        <v>31</v>
      </c>
      <c r="C27" s="24" t="s">
        <v>32</v>
      </c>
      <c r="D27" s="32"/>
      <c r="E27" s="24" t="s">
        <v>37</v>
      </c>
      <c r="F27" s="25" t="s">
        <v>38</v>
      </c>
      <c r="G27"/>
      <c r="I27"/>
      <c r="J27"/>
      <c r="K27"/>
    </row>
    <row r="28" spans="1:11" x14ac:dyDescent="0.3">
      <c r="A28" s="14">
        <v>17</v>
      </c>
      <c r="B28" s="24" t="s">
        <v>290</v>
      </c>
      <c r="C28" s="179" t="s">
        <v>66</v>
      </c>
      <c r="D28" s="32"/>
      <c r="E28" s="24" t="s">
        <v>37</v>
      </c>
      <c r="F28" s="25" t="s">
        <v>41</v>
      </c>
      <c r="G28"/>
      <c r="I28"/>
      <c r="J28"/>
      <c r="K28"/>
    </row>
    <row r="29" spans="1:11" x14ac:dyDescent="0.3">
      <c r="A29" s="14">
        <v>18</v>
      </c>
      <c r="B29" s="24" t="s">
        <v>289</v>
      </c>
      <c r="C29" s="179" t="s">
        <v>50</v>
      </c>
      <c r="D29" s="32"/>
      <c r="E29" s="24" t="s">
        <v>43</v>
      </c>
      <c r="F29" s="25" t="s">
        <v>18</v>
      </c>
      <c r="G29"/>
      <c r="I29"/>
      <c r="J29"/>
      <c r="K29"/>
    </row>
    <row r="30" spans="1:11" x14ac:dyDescent="0.3">
      <c r="A30" s="14">
        <v>19</v>
      </c>
      <c r="B30" s="24" t="s">
        <v>39</v>
      </c>
      <c r="C30" s="24" t="s">
        <v>40</v>
      </c>
      <c r="D30" s="32"/>
      <c r="E30" s="24" t="s">
        <v>43</v>
      </c>
      <c r="F30" s="25" t="s">
        <v>204</v>
      </c>
      <c r="G30"/>
      <c r="I30"/>
      <c r="J30"/>
      <c r="K30"/>
    </row>
    <row r="31" spans="1:11" x14ac:dyDescent="0.3">
      <c r="A31" s="14">
        <v>20</v>
      </c>
      <c r="B31" s="24" t="s">
        <v>39</v>
      </c>
      <c r="C31" s="24" t="s">
        <v>42</v>
      </c>
      <c r="D31" s="32"/>
      <c r="E31" s="24" t="s">
        <v>163</v>
      </c>
      <c r="F31" s="25" t="s">
        <v>46</v>
      </c>
      <c r="G31"/>
      <c r="I31"/>
      <c r="J31"/>
      <c r="K31"/>
    </row>
    <row r="32" spans="1:11" x14ac:dyDescent="0.3">
      <c r="A32" s="14">
        <v>21</v>
      </c>
      <c r="B32" s="24" t="s">
        <v>44</v>
      </c>
      <c r="C32" s="24" t="s">
        <v>223</v>
      </c>
      <c r="D32" s="32"/>
      <c r="E32" s="24" t="s">
        <v>49</v>
      </c>
      <c r="F32" s="25" t="s">
        <v>50</v>
      </c>
      <c r="G32"/>
      <c r="I32"/>
      <c r="J32"/>
      <c r="K32"/>
    </row>
    <row r="33" spans="1:11" x14ac:dyDescent="0.3">
      <c r="A33" s="14">
        <v>22</v>
      </c>
      <c r="B33" s="24" t="s">
        <v>44</v>
      </c>
      <c r="C33" s="24" t="s">
        <v>192</v>
      </c>
      <c r="D33" s="32"/>
      <c r="E33" s="25" t="s">
        <v>53</v>
      </c>
      <c r="F33" s="25" t="s">
        <v>54</v>
      </c>
      <c r="G33"/>
      <c r="I33"/>
      <c r="J33"/>
      <c r="K33"/>
    </row>
    <row r="34" spans="1:11" x14ac:dyDescent="0.3">
      <c r="A34" s="14">
        <v>23</v>
      </c>
      <c r="B34" s="24" t="s">
        <v>44</v>
      </c>
      <c r="C34" s="24" t="s">
        <v>45</v>
      </c>
      <c r="D34" s="32"/>
      <c r="E34" s="25" t="s">
        <v>53</v>
      </c>
      <c r="F34" s="25" t="s">
        <v>55</v>
      </c>
      <c r="G34"/>
      <c r="I34"/>
      <c r="J34"/>
      <c r="K34"/>
    </row>
    <row r="35" spans="1:11" x14ac:dyDescent="0.3">
      <c r="A35" s="14">
        <v>24</v>
      </c>
      <c r="B35" s="24" t="s">
        <v>47</v>
      </c>
      <c r="C35" s="24" t="s">
        <v>48</v>
      </c>
      <c r="D35" s="32"/>
      <c r="E35" s="24" t="s">
        <v>250</v>
      </c>
      <c r="F35" s="24" t="s">
        <v>252</v>
      </c>
      <c r="G35"/>
      <c r="I35"/>
      <c r="J35"/>
      <c r="K35"/>
    </row>
    <row r="36" spans="1:11" x14ac:dyDescent="0.3">
      <c r="A36" s="14">
        <v>25</v>
      </c>
      <c r="B36" s="24" t="s">
        <v>47</v>
      </c>
      <c r="C36" s="24" t="s">
        <v>199</v>
      </c>
      <c r="D36" s="32"/>
      <c r="E36" s="25" t="s">
        <v>56</v>
      </c>
      <c r="F36" s="25" t="s">
        <v>57</v>
      </c>
      <c r="G36"/>
      <c r="I36"/>
      <c r="J36"/>
      <c r="K36"/>
    </row>
    <row r="37" spans="1:11" x14ac:dyDescent="0.3">
      <c r="A37" s="14">
        <v>26</v>
      </c>
      <c r="B37" s="24" t="s">
        <v>70</v>
      </c>
      <c r="C37" s="25" t="s">
        <v>71</v>
      </c>
      <c r="D37" s="32"/>
      <c r="E37" s="25" t="s">
        <v>56</v>
      </c>
      <c r="F37" s="25" t="s">
        <v>5</v>
      </c>
      <c r="G37"/>
      <c r="I37"/>
      <c r="J37"/>
      <c r="K37"/>
    </row>
    <row r="38" spans="1:11" x14ac:dyDescent="0.3">
      <c r="A38" s="14">
        <v>27</v>
      </c>
      <c r="B38" s="24" t="s">
        <v>70</v>
      </c>
      <c r="C38" s="25" t="s">
        <v>257</v>
      </c>
      <c r="D38" s="32"/>
      <c r="E38" s="25" t="s">
        <v>61</v>
      </c>
      <c r="F38" s="25" t="s">
        <v>62</v>
      </c>
      <c r="G38"/>
      <c r="K38"/>
    </row>
    <row r="39" spans="1:11" x14ac:dyDescent="0.3">
      <c r="A39" s="14">
        <v>28</v>
      </c>
      <c r="B39" s="24" t="s">
        <v>51</v>
      </c>
      <c r="C39" s="24" t="s">
        <v>52</v>
      </c>
      <c r="D39" s="32"/>
      <c r="E39" s="24" t="s">
        <v>200</v>
      </c>
      <c r="F39" s="24" t="s">
        <v>201</v>
      </c>
      <c r="G39"/>
      <c r="K39"/>
    </row>
    <row r="40" spans="1:11" x14ac:dyDescent="0.3">
      <c r="A40" s="14">
        <v>29</v>
      </c>
      <c r="B40" s="24" t="s">
        <v>77</v>
      </c>
      <c r="C40" s="24" t="s">
        <v>296</v>
      </c>
      <c r="D40" s="32"/>
      <c r="E40" s="24" t="s">
        <v>206</v>
      </c>
      <c r="F40" s="24" t="s">
        <v>234</v>
      </c>
      <c r="G40"/>
      <c r="I40"/>
      <c r="J40"/>
      <c r="K40"/>
    </row>
    <row r="41" spans="1:11" x14ac:dyDescent="0.3">
      <c r="A41" s="14">
        <v>30</v>
      </c>
      <c r="B41" s="24" t="s">
        <v>59</v>
      </c>
      <c r="C41" s="24" t="s">
        <v>63</v>
      </c>
      <c r="D41" s="32"/>
      <c r="E41" s="24" t="s">
        <v>215</v>
      </c>
      <c r="F41" s="25" t="s">
        <v>216</v>
      </c>
      <c r="G41"/>
      <c r="I41"/>
      <c r="J41"/>
      <c r="K41"/>
    </row>
    <row r="42" spans="1:11" x14ac:dyDescent="0.3">
      <c r="A42" s="14">
        <v>31</v>
      </c>
      <c r="B42" s="24" t="s">
        <v>59</v>
      </c>
      <c r="C42" s="24" t="s">
        <v>60</v>
      </c>
      <c r="D42" s="32"/>
      <c r="E42" s="24" t="s">
        <v>74</v>
      </c>
      <c r="F42" s="25" t="s">
        <v>286</v>
      </c>
      <c r="G42"/>
      <c r="I42"/>
      <c r="J42"/>
      <c r="K42"/>
    </row>
    <row r="43" spans="1:11" x14ac:dyDescent="0.3">
      <c r="A43" s="14">
        <v>32</v>
      </c>
      <c r="B43" s="24" t="s">
        <v>294</v>
      </c>
      <c r="C43" s="24" t="s">
        <v>295</v>
      </c>
      <c r="D43" s="32"/>
      <c r="E43" s="24" t="s">
        <v>75</v>
      </c>
      <c r="F43" s="25" t="s">
        <v>76</v>
      </c>
      <c r="G43"/>
      <c r="I43"/>
      <c r="J43"/>
      <c r="K43"/>
    </row>
    <row r="44" spans="1:11" x14ac:dyDescent="0.3">
      <c r="A44" s="14">
        <v>33</v>
      </c>
      <c r="B44" s="24" t="s">
        <v>277</v>
      </c>
      <c r="C44" s="24" t="s">
        <v>15</v>
      </c>
      <c r="D44" s="32"/>
      <c r="E44" s="24" t="s">
        <v>79</v>
      </c>
      <c r="F44" s="25" t="s">
        <v>81</v>
      </c>
      <c r="G44"/>
      <c r="I44"/>
      <c r="J44"/>
      <c r="K44"/>
    </row>
    <row r="45" spans="1:11" x14ac:dyDescent="0.3">
      <c r="A45" s="14">
        <v>34</v>
      </c>
      <c r="B45" s="24" t="s">
        <v>167</v>
      </c>
      <c r="C45" s="24" t="s">
        <v>301</v>
      </c>
      <c r="D45" s="32"/>
      <c r="E45" s="24" t="s">
        <v>79</v>
      </c>
      <c r="F45" s="25" t="s">
        <v>246</v>
      </c>
      <c r="G45"/>
      <c r="I45"/>
      <c r="J45"/>
      <c r="K45"/>
    </row>
    <row r="46" spans="1:11" x14ac:dyDescent="0.3">
      <c r="A46" s="14">
        <v>35</v>
      </c>
      <c r="B46" s="24" t="s">
        <v>167</v>
      </c>
      <c r="C46" s="24" t="s">
        <v>65</v>
      </c>
      <c r="D46" s="32"/>
      <c r="E46" s="24" t="s">
        <v>172</v>
      </c>
      <c r="F46" s="24" t="s">
        <v>173</v>
      </c>
      <c r="G46"/>
      <c r="I46"/>
      <c r="J46"/>
      <c r="K46"/>
    </row>
    <row r="47" spans="1:11" x14ac:dyDescent="0.3">
      <c r="A47" s="14">
        <v>36</v>
      </c>
      <c r="B47" s="24" t="s">
        <v>193</v>
      </c>
      <c r="C47" s="24" t="s">
        <v>195</v>
      </c>
      <c r="D47" s="32"/>
      <c r="E47" s="24" t="s">
        <v>83</v>
      </c>
      <c r="F47" s="25" t="s">
        <v>84</v>
      </c>
      <c r="G47"/>
      <c r="I47"/>
      <c r="J47"/>
      <c r="K47"/>
    </row>
    <row r="48" spans="1:11" x14ac:dyDescent="0.3">
      <c r="A48" s="14">
        <v>37</v>
      </c>
      <c r="B48" s="24" t="s">
        <v>193</v>
      </c>
      <c r="C48" s="24" t="s">
        <v>35</v>
      </c>
      <c r="D48" s="32"/>
      <c r="E48" s="24" t="s">
        <v>304</v>
      </c>
      <c r="F48" s="180" t="s">
        <v>4</v>
      </c>
      <c r="G48"/>
      <c r="I48"/>
      <c r="J48"/>
      <c r="K48"/>
    </row>
    <row r="49" spans="1:11" x14ac:dyDescent="0.3">
      <c r="A49" s="14">
        <v>38</v>
      </c>
      <c r="B49" s="24" t="s">
        <v>87</v>
      </c>
      <c r="C49" s="25" t="s">
        <v>88</v>
      </c>
      <c r="D49" s="32"/>
      <c r="E49" s="24" t="s">
        <v>304</v>
      </c>
      <c r="F49" s="180" t="s">
        <v>305</v>
      </c>
      <c r="G49"/>
      <c r="I49"/>
      <c r="J49"/>
      <c r="K49"/>
    </row>
    <row r="50" spans="1:11" x14ac:dyDescent="0.3">
      <c r="A50" s="14">
        <v>39</v>
      </c>
      <c r="B50" s="24" t="s">
        <v>87</v>
      </c>
      <c r="C50" s="25" t="s">
        <v>29</v>
      </c>
      <c r="D50" s="32"/>
      <c r="E50" s="24" t="s">
        <v>217</v>
      </c>
      <c r="F50" s="24" t="s">
        <v>219</v>
      </c>
      <c r="G50"/>
      <c r="I50"/>
      <c r="J50"/>
      <c r="K50"/>
    </row>
    <row r="51" spans="1:11" s="10" customFormat="1" x14ac:dyDescent="0.3">
      <c r="A51" s="14">
        <v>40</v>
      </c>
      <c r="B51" s="25" t="s">
        <v>226</v>
      </c>
      <c r="C51" s="25" t="s">
        <v>228</v>
      </c>
      <c r="D51" s="32"/>
      <c r="E51" s="24" t="s">
        <v>90</v>
      </c>
      <c r="F51" s="25" t="s">
        <v>91</v>
      </c>
    </row>
    <row r="52" spans="1:11" s="10" customFormat="1" x14ac:dyDescent="0.3">
      <c r="A52" s="14">
        <v>41</v>
      </c>
      <c r="B52" s="24" t="s">
        <v>67</v>
      </c>
      <c r="C52" s="24" t="s">
        <v>267</v>
      </c>
      <c r="D52" s="32"/>
      <c r="E52" s="24" t="s">
        <v>72</v>
      </c>
      <c r="F52" s="25" t="s">
        <v>73</v>
      </c>
    </row>
    <row r="53" spans="1:11" s="10" customFormat="1" x14ac:dyDescent="0.3">
      <c r="A53" s="14">
        <v>42</v>
      </c>
      <c r="B53" s="24" t="s">
        <v>209</v>
      </c>
      <c r="C53" s="25" t="s">
        <v>210</v>
      </c>
      <c r="D53" s="32"/>
      <c r="E53" s="24" t="s">
        <v>97</v>
      </c>
      <c r="F53" s="25" t="s">
        <v>98</v>
      </c>
    </row>
    <row r="54" spans="1:11" s="10" customFormat="1" x14ac:dyDescent="0.3">
      <c r="A54" s="14">
        <v>43</v>
      </c>
      <c r="B54" s="24" t="s">
        <v>209</v>
      </c>
      <c r="C54" s="25" t="s">
        <v>30</v>
      </c>
      <c r="D54" s="32"/>
      <c r="E54" s="24" t="s">
        <v>100</v>
      </c>
      <c r="F54" s="25" t="s">
        <v>101</v>
      </c>
    </row>
    <row r="55" spans="1:11" s="10" customFormat="1" x14ac:dyDescent="0.3">
      <c r="A55" s="14">
        <v>44</v>
      </c>
      <c r="B55" s="25" t="s">
        <v>78</v>
      </c>
      <c r="C55" s="24" t="s">
        <v>235</v>
      </c>
      <c r="D55" s="32"/>
      <c r="E55" s="24" t="s">
        <v>254</v>
      </c>
      <c r="F55" s="25" t="s">
        <v>255</v>
      </c>
    </row>
    <row r="56" spans="1:11" s="10" customFormat="1" x14ac:dyDescent="0.3">
      <c r="A56" s="14">
        <v>45</v>
      </c>
      <c r="B56" s="25" t="s">
        <v>78</v>
      </c>
      <c r="C56" s="24" t="s">
        <v>80</v>
      </c>
      <c r="D56" s="32"/>
      <c r="E56" s="24" t="s">
        <v>236</v>
      </c>
      <c r="F56" s="25" t="s">
        <v>238</v>
      </c>
    </row>
    <row r="57" spans="1:11" s="10" customFormat="1" x14ac:dyDescent="0.3">
      <c r="A57" s="14">
        <v>46</v>
      </c>
      <c r="B57" s="25" t="s">
        <v>78</v>
      </c>
      <c r="C57" s="24" t="s">
        <v>15</v>
      </c>
      <c r="D57" s="32"/>
      <c r="E57" s="24" t="s">
        <v>236</v>
      </c>
      <c r="F57" s="25" t="s">
        <v>15</v>
      </c>
    </row>
    <row r="58" spans="1:11" s="10" customFormat="1" x14ac:dyDescent="0.3">
      <c r="A58" s="14">
        <v>47</v>
      </c>
      <c r="B58" s="24" t="s">
        <v>82</v>
      </c>
      <c r="C58" s="24" t="s">
        <v>224</v>
      </c>
      <c r="D58" s="32"/>
      <c r="E58" s="24" t="s">
        <v>95</v>
      </c>
      <c r="F58" s="24" t="s">
        <v>279</v>
      </c>
    </row>
    <row r="59" spans="1:11" s="10" customFormat="1" x14ac:dyDescent="0.3">
      <c r="A59" s="14">
        <v>48</v>
      </c>
      <c r="B59" s="24" t="s">
        <v>82</v>
      </c>
      <c r="C59" s="24" t="s">
        <v>107</v>
      </c>
      <c r="D59" s="32"/>
      <c r="E59" s="24" t="s">
        <v>95</v>
      </c>
      <c r="F59" s="24" t="s">
        <v>99</v>
      </c>
    </row>
    <row r="60" spans="1:11" s="10" customFormat="1" x14ac:dyDescent="0.3">
      <c r="A60" s="14">
        <v>49</v>
      </c>
      <c r="B60" s="24" t="s">
        <v>85</v>
      </c>
      <c r="C60" s="24" t="s">
        <v>298</v>
      </c>
      <c r="D60" s="32"/>
      <c r="E60" s="24" t="s">
        <v>95</v>
      </c>
      <c r="F60" s="24" t="s">
        <v>96</v>
      </c>
    </row>
    <row r="61" spans="1:11" s="10" customFormat="1" x14ac:dyDescent="0.3">
      <c r="A61" s="14">
        <v>50</v>
      </c>
      <c r="B61" s="24" t="s">
        <v>311</v>
      </c>
      <c r="C61" s="25" t="s">
        <v>313</v>
      </c>
      <c r="D61" s="32"/>
      <c r="E61" s="24" t="s">
        <v>212</v>
      </c>
      <c r="F61" s="24" t="s">
        <v>214</v>
      </c>
    </row>
    <row r="62" spans="1:11" s="10" customFormat="1" x14ac:dyDescent="0.3">
      <c r="A62" s="14">
        <v>51</v>
      </c>
      <c r="B62" s="24" t="s">
        <v>86</v>
      </c>
      <c r="C62" s="24" t="s">
        <v>161</v>
      </c>
      <c r="D62" s="32"/>
      <c r="E62" s="24" t="s">
        <v>105</v>
      </c>
      <c r="F62" s="25" t="s">
        <v>106</v>
      </c>
    </row>
    <row r="63" spans="1:11" s="10" customFormat="1" x14ac:dyDescent="0.3">
      <c r="A63" s="14">
        <v>52</v>
      </c>
      <c r="B63" s="25" t="s">
        <v>89</v>
      </c>
      <c r="C63" s="24" t="s">
        <v>187</v>
      </c>
      <c r="D63" s="32"/>
      <c r="E63" s="25"/>
      <c r="F63" s="25"/>
    </row>
    <row r="64" spans="1:11" s="10" customFormat="1" x14ac:dyDescent="0.3">
      <c r="A64" s="14">
        <v>53</v>
      </c>
      <c r="B64" s="25" t="s">
        <v>302</v>
      </c>
      <c r="C64" s="181" t="s">
        <v>303</v>
      </c>
      <c r="D64" s="32"/>
      <c r="E64" s="25"/>
      <c r="F64" s="25"/>
    </row>
    <row r="65" spans="1:6" s="10" customFormat="1" x14ac:dyDescent="0.3">
      <c r="A65" s="14">
        <v>54</v>
      </c>
      <c r="B65" s="25" t="s">
        <v>239</v>
      </c>
      <c r="C65" s="25" t="s">
        <v>241</v>
      </c>
      <c r="D65" s="32"/>
      <c r="E65" s="24"/>
      <c r="F65" s="25"/>
    </row>
    <row r="66" spans="1:6" s="10" customFormat="1" x14ac:dyDescent="0.3">
      <c r="A66" s="14">
        <v>55</v>
      </c>
      <c r="B66" s="24" t="s">
        <v>92</v>
      </c>
      <c r="C66" s="24" t="s">
        <v>93</v>
      </c>
      <c r="D66" s="32"/>
      <c r="E66" s="24"/>
      <c r="F66" s="24"/>
    </row>
    <row r="67" spans="1:6" s="10" customFormat="1" x14ac:dyDescent="0.3">
      <c r="A67" s="14">
        <v>56</v>
      </c>
      <c r="B67" s="24" t="s">
        <v>102</v>
      </c>
      <c r="C67" s="24" t="s">
        <v>103</v>
      </c>
      <c r="D67" s="32"/>
      <c r="E67" s="24"/>
      <c r="F67" s="24"/>
    </row>
    <row r="68" spans="1:6" s="10" customFormat="1" x14ac:dyDescent="0.3">
      <c r="A68" s="14"/>
      <c r="B68" s="27"/>
      <c r="C68" s="27"/>
    </row>
    <row r="69" spans="1:6" s="10" customFormat="1" x14ac:dyDescent="0.3">
      <c r="A69" s="14"/>
    </row>
    <row r="70" spans="1:6" s="10" customFormat="1" x14ac:dyDescent="0.3">
      <c r="A70" s="14"/>
      <c r="B70" s="27"/>
      <c r="C70" s="27"/>
    </row>
    <row r="71" spans="1:6" s="10" customFormat="1" x14ac:dyDescent="0.3">
      <c r="A71" s="16"/>
      <c r="B71" s="27"/>
      <c r="C71" s="27"/>
    </row>
    <row r="72" spans="1:6" s="10" customFormat="1" x14ac:dyDescent="0.3">
      <c r="A72" s="16"/>
      <c r="B72" s="27"/>
      <c r="C72" s="27"/>
    </row>
    <row r="73" spans="1:6" s="10" customFormat="1" x14ac:dyDescent="0.3">
      <c r="A73" s="16"/>
      <c r="B73" s="27"/>
      <c r="C73" s="27"/>
    </row>
    <row r="74" spans="1:6" s="10" customFormat="1" x14ac:dyDescent="0.3">
      <c r="A74" s="16"/>
      <c r="B74" s="27"/>
      <c r="C74" s="27"/>
    </row>
    <row r="75" spans="1:6" s="10" customFormat="1" x14ac:dyDescent="0.3">
      <c r="A75" s="16"/>
      <c r="B75" s="27"/>
      <c r="C75" s="27"/>
    </row>
    <row r="76" spans="1:6" s="10" customFormat="1" x14ac:dyDescent="0.3">
      <c r="A76" s="16"/>
      <c r="B76" s="27"/>
      <c r="C76" s="27"/>
    </row>
    <row r="77" spans="1:6" s="10" customFormat="1" x14ac:dyDescent="0.3">
      <c r="A77" s="16"/>
      <c r="B77" s="27"/>
      <c r="C77" s="27"/>
    </row>
    <row r="78" spans="1:6" s="10" customFormat="1" x14ac:dyDescent="0.3">
      <c r="A78" s="16"/>
      <c r="B78" s="27"/>
      <c r="C78" s="27"/>
    </row>
    <row r="79" spans="1:6" s="10" customFormat="1" x14ac:dyDescent="0.3">
      <c r="A79" s="16"/>
      <c r="B79" s="27"/>
      <c r="C79" s="27"/>
    </row>
    <row r="80" spans="1:6" s="10" customFormat="1" x14ac:dyDescent="0.3">
      <c r="A80" s="16"/>
      <c r="B80" s="27"/>
      <c r="C80" s="27"/>
    </row>
    <row r="81" spans="1:3" s="10" customFormat="1" x14ac:dyDescent="0.3">
      <c r="A81" s="17"/>
      <c r="B81" s="27"/>
      <c r="C81" s="27"/>
    </row>
    <row r="82" spans="1:3" s="10" customFormat="1" x14ac:dyDescent="0.3">
      <c r="A82" s="17"/>
      <c r="B82" s="27"/>
      <c r="C82" s="27"/>
    </row>
    <row r="83" spans="1:3" s="10" customFormat="1" x14ac:dyDescent="0.3">
      <c r="A83" s="17"/>
      <c r="B83" s="27"/>
      <c r="C83" s="27"/>
    </row>
    <row r="84" spans="1:3" s="10" customFormat="1" x14ac:dyDescent="0.3">
      <c r="A84" s="17"/>
      <c r="B84" s="27"/>
      <c r="C84" s="27"/>
    </row>
    <row r="85" spans="1:3" s="10" customFormat="1" x14ac:dyDescent="0.3">
      <c r="A85" s="17"/>
      <c r="B85" s="27"/>
      <c r="C85" s="27"/>
    </row>
    <row r="86" spans="1:3" s="10" customFormat="1" x14ac:dyDescent="0.3">
      <c r="A86" s="17"/>
      <c r="B86" s="27"/>
      <c r="C86" s="27"/>
    </row>
    <row r="87" spans="1:3" s="10" customFormat="1" x14ac:dyDescent="0.3">
      <c r="A87" s="17"/>
      <c r="B87" s="27"/>
      <c r="C87" s="27"/>
    </row>
    <row r="88" spans="1:3" s="10" customFormat="1" x14ac:dyDescent="0.3">
      <c r="A88" s="17"/>
      <c r="B88" s="27"/>
      <c r="C88" s="27"/>
    </row>
    <row r="89" spans="1:3" s="10" customFormat="1" x14ac:dyDescent="0.3">
      <c r="A89" s="17"/>
      <c r="B89" s="27"/>
      <c r="C89" s="27"/>
    </row>
    <row r="90" spans="1:3" s="10" customFormat="1" x14ac:dyDescent="0.3">
      <c r="A90" s="17"/>
      <c r="B90" s="27"/>
      <c r="C90" s="27"/>
    </row>
    <row r="91" spans="1:3" s="10" customFormat="1" x14ac:dyDescent="0.3">
      <c r="A91" s="17"/>
      <c r="B91" s="27"/>
      <c r="C91" s="27"/>
    </row>
    <row r="92" spans="1:3" s="10" customFormat="1" x14ac:dyDescent="0.3">
      <c r="A92" s="17"/>
      <c r="B92" s="27"/>
      <c r="C92" s="27"/>
    </row>
    <row r="93" spans="1:3" s="10" customFormat="1" x14ac:dyDescent="0.3">
      <c r="A93" s="17"/>
      <c r="B93" s="27"/>
      <c r="C93" s="27"/>
    </row>
    <row r="94" spans="1:3" s="10" customFormat="1" x14ac:dyDescent="0.3">
      <c r="A94" s="17"/>
      <c r="B94" s="27"/>
      <c r="C94" s="27"/>
    </row>
    <row r="95" spans="1:3" s="10" customFormat="1" x14ac:dyDescent="0.3">
      <c r="A95" s="17"/>
      <c r="B95" s="27"/>
      <c r="C95" s="27"/>
    </row>
    <row r="96" spans="1:3" s="10" customFormat="1" x14ac:dyDescent="0.3">
      <c r="A96" s="17"/>
      <c r="B96" s="27"/>
      <c r="C96" s="27"/>
    </row>
    <row r="97" spans="1:11" s="10" customFormat="1" x14ac:dyDescent="0.3">
      <c r="A97" s="17"/>
      <c r="B97" s="27"/>
      <c r="C97" s="27"/>
    </row>
    <row r="98" spans="1:11" s="10" customFormat="1" x14ac:dyDescent="0.3">
      <c r="A98" s="17"/>
      <c r="B98" s="26"/>
      <c r="C98" s="26"/>
      <c r="E98"/>
      <c r="F98"/>
    </row>
    <row r="99" spans="1:11" s="10" customFormat="1" x14ac:dyDescent="0.3">
      <c r="A99" s="17"/>
      <c r="B99" s="26"/>
      <c r="C99" s="26"/>
      <c r="E99"/>
      <c r="F99"/>
    </row>
    <row r="100" spans="1:11" s="10" customFormat="1" x14ac:dyDescent="0.3">
      <c r="A100" s="17"/>
      <c r="B100" s="26"/>
      <c r="C100" s="26"/>
      <c r="E100"/>
      <c r="F100"/>
    </row>
    <row r="101" spans="1:11" x14ac:dyDescent="0.3">
      <c r="B101" s="26"/>
      <c r="C101" s="26"/>
      <c r="D101"/>
      <c r="E101"/>
      <c r="F101"/>
      <c r="G101"/>
      <c r="I101"/>
      <c r="J101"/>
      <c r="K101"/>
    </row>
    <row r="102" spans="1:11" x14ac:dyDescent="0.3">
      <c r="B102" s="26"/>
      <c r="C102" s="26"/>
      <c r="D102"/>
      <c r="E102"/>
      <c r="F102"/>
      <c r="G102"/>
      <c r="I102"/>
      <c r="J102"/>
      <c r="K102"/>
    </row>
    <row r="103" spans="1:11" x14ac:dyDescent="0.3">
      <c r="B103" s="26"/>
      <c r="C103" s="26"/>
      <c r="D103"/>
      <c r="E103"/>
      <c r="F103"/>
      <c r="G103"/>
      <c r="I103"/>
      <c r="J103"/>
      <c r="K103"/>
    </row>
    <row r="104" spans="1:11" x14ac:dyDescent="0.3">
      <c r="B104" s="26"/>
      <c r="C104" s="26"/>
      <c r="D104"/>
      <c r="E104"/>
      <c r="F104"/>
      <c r="G104"/>
      <c r="I104"/>
      <c r="J104"/>
      <c r="K104"/>
    </row>
    <row r="105" spans="1:11" x14ac:dyDescent="0.3">
      <c r="B105" s="26"/>
      <c r="C105" s="26"/>
      <c r="D105"/>
      <c r="E105"/>
      <c r="F105"/>
      <c r="G105"/>
      <c r="I105"/>
      <c r="J105"/>
      <c r="K105"/>
    </row>
    <row r="106" spans="1:11" x14ac:dyDescent="0.3">
      <c r="B106" s="26"/>
      <c r="C106" s="26"/>
      <c r="D106"/>
      <c r="E106"/>
      <c r="F106"/>
      <c r="G106"/>
      <c r="I106"/>
      <c r="J106"/>
      <c r="K106"/>
    </row>
    <row r="107" spans="1:11" x14ac:dyDescent="0.3">
      <c r="B107" s="26"/>
      <c r="C107" s="26"/>
      <c r="D107"/>
      <c r="E107"/>
      <c r="F107"/>
      <c r="G107"/>
      <c r="I107"/>
      <c r="J107"/>
      <c r="K107"/>
    </row>
    <row r="108" spans="1:11" x14ac:dyDescent="0.3">
      <c r="B108" s="26"/>
      <c r="C108" s="26"/>
      <c r="D108"/>
      <c r="E108"/>
      <c r="F108"/>
      <c r="G108"/>
      <c r="I108"/>
      <c r="J108"/>
      <c r="K108"/>
    </row>
    <row r="109" spans="1:11" x14ac:dyDescent="0.3">
      <c r="B109" s="26"/>
      <c r="C109" s="26"/>
      <c r="D109"/>
      <c r="E109"/>
      <c r="F109"/>
      <c r="G109"/>
      <c r="I109"/>
      <c r="J109"/>
      <c r="K109"/>
    </row>
    <row r="110" spans="1:11" x14ac:dyDescent="0.3">
      <c r="B110" s="26"/>
      <c r="C110" s="26"/>
      <c r="D110"/>
      <c r="E110"/>
      <c r="F110"/>
      <c r="G110"/>
      <c r="I110"/>
      <c r="J110"/>
      <c r="K110"/>
    </row>
    <row r="111" spans="1:11" x14ac:dyDescent="0.3">
      <c r="B111" s="26"/>
      <c r="C111" s="26"/>
      <c r="D111"/>
      <c r="E111"/>
      <c r="F111"/>
      <c r="G111"/>
      <c r="I111"/>
      <c r="J111"/>
      <c r="K111"/>
    </row>
    <row r="112" spans="1:11" x14ac:dyDescent="0.3">
      <c r="B112" s="26"/>
      <c r="C112" s="26"/>
      <c r="D112"/>
      <c r="E112"/>
      <c r="F112"/>
      <c r="G112"/>
      <c r="I112"/>
      <c r="J112"/>
      <c r="K112"/>
    </row>
    <row r="113" spans="2:11" x14ac:dyDescent="0.3">
      <c r="B113" s="26"/>
      <c r="C113" s="26"/>
      <c r="D113"/>
      <c r="E113"/>
      <c r="F113"/>
      <c r="G113"/>
      <c r="I113"/>
      <c r="J113"/>
      <c r="K113"/>
    </row>
    <row r="114" spans="2:11" x14ac:dyDescent="0.3">
      <c r="B114" s="26"/>
      <c r="C114" s="26"/>
      <c r="D114"/>
      <c r="E114"/>
      <c r="F114"/>
      <c r="G114"/>
      <c r="I114"/>
      <c r="J114"/>
      <c r="K114"/>
    </row>
    <row r="115" spans="2:11" x14ac:dyDescent="0.3">
      <c r="B115" s="26"/>
      <c r="C115" s="26"/>
      <c r="D115"/>
      <c r="E115"/>
      <c r="F115"/>
      <c r="G115"/>
      <c r="I115"/>
      <c r="J115"/>
      <c r="K115"/>
    </row>
    <row r="116" spans="2:11" x14ac:dyDescent="0.3">
      <c r="B116" s="26"/>
      <c r="C116" s="26"/>
      <c r="D116"/>
      <c r="E116"/>
      <c r="F116"/>
      <c r="G116"/>
      <c r="I116"/>
      <c r="J116"/>
      <c r="K116"/>
    </row>
    <row r="117" spans="2:11" x14ac:dyDescent="0.3">
      <c r="B117" s="26"/>
      <c r="C117" s="26"/>
      <c r="D117"/>
      <c r="E117"/>
      <c r="F117"/>
      <c r="G117"/>
      <c r="I117"/>
      <c r="J117"/>
      <c r="K117"/>
    </row>
    <row r="118" spans="2:11" x14ac:dyDescent="0.3">
      <c r="B118" s="26"/>
      <c r="C118" s="26"/>
      <c r="D118"/>
      <c r="E118"/>
      <c r="F118"/>
      <c r="G118"/>
      <c r="I118"/>
      <c r="J118"/>
      <c r="K118"/>
    </row>
    <row r="119" spans="2:11" x14ac:dyDescent="0.3">
      <c r="B119" s="26"/>
      <c r="C119" s="26"/>
      <c r="D119"/>
      <c r="E119"/>
      <c r="F119"/>
      <c r="G119"/>
      <c r="I119"/>
      <c r="J119"/>
      <c r="K119"/>
    </row>
    <row r="120" spans="2:11" x14ac:dyDescent="0.3">
      <c r="B120" s="26"/>
      <c r="C120" s="26"/>
      <c r="D120"/>
      <c r="E120"/>
      <c r="F120"/>
      <c r="G120"/>
      <c r="I120"/>
      <c r="J120"/>
      <c r="K120"/>
    </row>
    <row r="121" spans="2:11" x14ac:dyDescent="0.3">
      <c r="B121" s="26"/>
      <c r="C121" s="26"/>
      <c r="D121"/>
      <c r="E121"/>
      <c r="F121"/>
      <c r="G121"/>
      <c r="I121"/>
      <c r="J121"/>
      <c r="K121"/>
    </row>
    <row r="122" spans="2:11" x14ac:dyDescent="0.3">
      <c r="B122" s="26"/>
      <c r="C122" s="26"/>
      <c r="D122"/>
      <c r="E122"/>
      <c r="F122"/>
      <c r="G122"/>
      <c r="I122"/>
      <c r="J122"/>
      <c r="K122"/>
    </row>
    <row r="123" spans="2:11" x14ac:dyDescent="0.3">
      <c r="B123" s="26"/>
      <c r="C123" s="26"/>
      <c r="D123"/>
      <c r="E123"/>
      <c r="F123"/>
      <c r="G123"/>
      <c r="I123"/>
      <c r="J123"/>
      <c r="K123"/>
    </row>
    <row r="124" spans="2:11" x14ac:dyDescent="0.3">
      <c r="B124" s="26"/>
      <c r="C124" s="26"/>
      <c r="D124"/>
      <c r="E124"/>
      <c r="F124"/>
      <c r="G124"/>
      <c r="I124"/>
      <c r="J124"/>
      <c r="K124"/>
    </row>
    <row r="125" spans="2:11" x14ac:dyDescent="0.3">
      <c r="B125" s="26"/>
      <c r="C125" s="26"/>
      <c r="D125"/>
      <c r="E125"/>
      <c r="F125"/>
      <c r="G125"/>
      <c r="I125"/>
      <c r="J125"/>
      <c r="K125"/>
    </row>
    <row r="126" spans="2:11" x14ac:dyDescent="0.3">
      <c r="B126" s="26"/>
      <c r="C126" s="26"/>
      <c r="D126"/>
      <c r="E126"/>
      <c r="F126"/>
      <c r="G126"/>
      <c r="I126"/>
      <c r="J126"/>
      <c r="K126"/>
    </row>
    <row r="127" spans="2:11" x14ac:dyDescent="0.3">
      <c r="B127" s="26"/>
      <c r="C127" s="26"/>
      <c r="D127"/>
      <c r="E127"/>
      <c r="F127"/>
      <c r="G127"/>
      <c r="I127"/>
      <c r="J127"/>
      <c r="K127"/>
    </row>
    <row r="128" spans="2:11" x14ac:dyDescent="0.3">
      <c r="B128" s="26"/>
      <c r="C128" s="26"/>
      <c r="D128"/>
      <c r="E128"/>
      <c r="F128"/>
      <c r="G128"/>
      <c r="I128"/>
      <c r="J128"/>
      <c r="K128"/>
    </row>
    <row r="129" spans="2:11" x14ac:dyDescent="0.3">
      <c r="B129" s="26"/>
      <c r="C129" s="26"/>
      <c r="D129"/>
      <c r="E129"/>
      <c r="F129"/>
      <c r="G129"/>
      <c r="I129"/>
      <c r="J129"/>
      <c r="K129"/>
    </row>
    <row r="130" spans="2:11" x14ac:dyDescent="0.3">
      <c r="B130" s="26"/>
      <c r="C130" s="26"/>
      <c r="D130"/>
      <c r="E130"/>
      <c r="F130"/>
      <c r="G130"/>
      <c r="I130"/>
      <c r="J130"/>
      <c r="K130"/>
    </row>
    <row r="131" spans="2:11" x14ac:dyDescent="0.3">
      <c r="B131" s="26"/>
      <c r="C131" s="26"/>
      <c r="D131"/>
      <c r="E131"/>
      <c r="F131"/>
      <c r="G131"/>
      <c r="I131"/>
      <c r="J131"/>
      <c r="K131"/>
    </row>
    <row r="132" spans="2:11" x14ac:dyDescent="0.3">
      <c r="B132" s="26"/>
      <c r="C132" s="26"/>
      <c r="D132"/>
      <c r="E132"/>
      <c r="F132"/>
      <c r="G132"/>
      <c r="I132"/>
      <c r="J132"/>
      <c r="K132"/>
    </row>
    <row r="133" spans="2:11" x14ac:dyDescent="0.3">
      <c r="B133" s="26"/>
      <c r="C133" s="26"/>
      <c r="D133"/>
      <c r="E133"/>
      <c r="F133"/>
      <c r="G133"/>
      <c r="I133"/>
      <c r="J133"/>
      <c r="K133"/>
    </row>
    <row r="134" spans="2:11" x14ac:dyDescent="0.3">
      <c r="B134" s="26"/>
      <c r="C134" s="26"/>
      <c r="D134"/>
      <c r="E134"/>
      <c r="F134"/>
      <c r="G134"/>
      <c r="I134"/>
      <c r="J134"/>
      <c r="K134"/>
    </row>
    <row r="135" spans="2:11" x14ac:dyDescent="0.3">
      <c r="B135" s="26"/>
      <c r="C135" s="26"/>
      <c r="D135"/>
      <c r="E135"/>
      <c r="F135"/>
      <c r="G135"/>
      <c r="I135"/>
      <c r="J135"/>
      <c r="K135"/>
    </row>
    <row r="136" spans="2:11" x14ac:dyDescent="0.3">
      <c r="B136" s="26"/>
      <c r="C136" s="26"/>
      <c r="D136"/>
      <c r="E136"/>
      <c r="F136"/>
      <c r="G136"/>
      <c r="I136"/>
      <c r="J136"/>
      <c r="K136"/>
    </row>
    <row r="137" spans="2:11" x14ac:dyDescent="0.3">
      <c r="B137" s="26"/>
      <c r="C137" s="26"/>
      <c r="D137"/>
      <c r="E137"/>
      <c r="F137"/>
      <c r="G137"/>
      <c r="I137"/>
      <c r="J137"/>
      <c r="K137"/>
    </row>
    <row r="138" spans="2:11" x14ac:dyDescent="0.3">
      <c r="B138" s="26"/>
      <c r="C138" s="26"/>
      <c r="D138"/>
      <c r="E138"/>
      <c r="F138"/>
      <c r="G138"/>
      <c r="I138"/>
      <c r="J138"/>
      <c r="K138"/>
    </row>
    <row r="139" spans="2:11" x14ac:dyDescent="0.3">
      <c r="B139" s="26"/>
      <c r="C139" s="26"/>
      <c r="D139"/>
      <c r="E139"/>
      <c r="F139"/>
      <c r="G139"/>
      <c r="I139"/>
      <c r="J139"/>
      <c r="K139"/>
    </row>
    <row r="140" spans="2:11" x14ac:dyDescent="0.3">
      <c r="B140" s="26"/>
      <c r="C140" s="26"/>
      <c r="D140"/>
      <c r="E140"/>
      <c r="F140"/>
      <c r="G140"/>
      <c r="I140"/>
      <c r="J140"/>
      <c r="K140"/>
    </row>
    <row r="141" spans="2:11" x14ac:dyDescent="0.3">
      <c r="B141" s="26"/>
      <c r="C141" s="26"/>
      <c r="D141"/>
      <c r="E141"/>
      <c r="F141"/>
      <c r="G141"/>
      <c r="I141"/>
      <c r="J141"/>
      <c r="K141"/>
    </row>
    <row r="142" spans="2:11" x14ac:dyDescent="0.3">
      <c r="B142" s="26"/>
      <c r="C142" s="26"/>
      <c r="D142"/>
      <c r="E142"/>
      <c r="F142"/>
      <c r="G142"/>
      <c r="I142"/>
      <c r="J142"/>
      <c r="K142"/>
    </row>
    <row r="143" spans="2:11" x14ac:dyDescent="0.3">
      <c r="B143" s="26"/>
      <c r="C143" s="26"/>
      <c r="D143"/>
      <c r="E143"/>
      <c r="F143"/>
      <c r="G143"/>
      <c r="I143"/>
      <c r="J143"/>
      <c r="K143"/>
    </row>
    <row r="144" spans="2:11" x14ac:dyDescent="0.3">
      <c r="B144" s="26"/>
      <c r="C144" s="26"/>
      <c r="D144"/>
      <c r="E144"/>
      <c r="F144"/>
      <c r="G144"/>
      <c r="I144"/>
      <c r="J144"/>
      <c r="K144"/>
    </row>
    <row r="145" spans="2:11" x14ac:dyDescent="0.3">
      <c r="B145" s="26"/>
      <c r="C145" s="26"/>
      <c r="D145"/>
      <c r="E145"/>
      <c r="F145"/>
      <c r="G145"/>
      <c r="I145"/>
      <c r="J145"/>
      <c r="K145"/>
    </row>
    <row r="146" spans="2:11" x14ac:dyDescent="0.3">
      <c r="B146" s="26"/>
      <c r="C146" s="26"/>
      <c r="D146"/>
      <c r="E146"/>
      <c r="F146"/>
      <c r="G146"/>
      <c r="I146"/>
      <c r="J146"/>
      <c r="K146"/>
    </row>
    <row r="147" spans="2:11" x14ac:dyDescent="0.3">
      <c r="B147" s="26"/>
      <c r="C147" s="26"/>
      <c r="D147"/>
      <c r="E147"/>
      <c r="F147"/>
      <c r="G147"/>
      <c r="I147"/>
      <c r="J147"/>
      <c r="K147"/>
    </row>
    <row r="148" spans="2:11" x14ac:dyDescent="0.3">
      <c r="B148" s="26"/>
      <c r="C148" s="26"/>
      <c r="D148"/>
      <c r="E148"/>
      <c r="F148"/>
      <c r="G148"/>
      <c r="I148"/>
      <c r="J148"/>
      <c r="K148"/>
    </row>
    <row r="149" spans="2:11" x14ac:dyDescent="0.3">
      <c r="B149" s="26"/>
      <c r="C149" s="26"/>
      <c r="D149"/>
      <c r="E149"/>
      <c r="F149"/>
      <c r="G149"/>
      <c r="I149"/>
      <c r="J149"/>
      <c r="K149"/>
    </row>
    <row r="150" spans="2:11" x14ac:dyDescent="0.3">
      <c r="B150" s="26"/>
      <c r="C150" s="26"/>
      <c r="D150"/>
      <c r="E150"/>
      <c r="F150"/>
      <c r="G150"/>
      <c r="I150"/>
      <c r="J150"/>
      <c r="K150"/>
    </row>
    <row r="151" spans="2:11" x14ac:dyDescent="0.3">
      <c r="B151" s="26"/>
      <c r="C151" s="26"/>
      <c r="D151"/>
      <c r="E151"/>
      <c r="F151"/>
      <c r="G151"/>
      <c r="I151"/>
      <c r="J151"/>
      <c r="K151"/>
    </row>
    <row r="152" spans="2:11" x14ac:dyDescent="0.3">
      <c r="B152" s="26"/>
      <c r="C152" s="26"/>
      <c r="D152"/>
      <c r="E152"/>
      <c r="F152"/>
      <c r="G152"/>
      <c r="I152"/>
      <c r="J152"/>
      <c r="K152"/>
    </row>
    <row r="153" spans="2:11" x14ac:dyDescent="0.3">
      <c r="B153" s="26"/>
      <c r="C153" s="26"/>
      <c r="D153"/>
      <c r="E153"/>
      <c r="F153"/>
      <c r="G153"/>
      <c r="I153"/>
      <c r="J153"/>
      <c r="K153"/>
    </row>
    <row r="154" spans="2:11" x14ac:dyDescent="0.3">
      <c r="B154" s="26"/>
      <c r="C154" s="26"/>
      <c r="D154"/>
      <c r="E154"/>
      <c r="F154"/>
      <c r="G154"/>
      <c r="I154"/>
      <c r="J154"/>
      <c r="K154"/>
    </row>
    <row r="155" spans="2:11" x14ac:dyDescent="0.3">
      <c r="B155" s="26"/>
      <c r="C155" s="26"/>
      <c r="D155"/>
      <c r="E155"/>
      <c r="F155"/>
      <c r="G155"/>
      <c r="I155"/>
      <c r="J155"/>
      <c r="K155"/>
    </row>
    <row r="156" spans="2:11" x14ac:dyDescent="0.3">
      <c r="B156" s="26"/>
      <c r="C156" s="26"/>
      <c r="D156"/>
      <c r="E156"/>
      <c r="F156"/>
      <c r="G156"/>
      <c r="I156"/>
      <c r="J156"/>
      <c r="K156"/>
    </row>
    <row r="157" spans="2:11" x14ac:dyDescent="0.3">
      <c r="B157" s="26"/>
      <c r="C157" s="26"/>
      <c r="D157"/>
      <c r="E157"/>
      <c r="F157"/>
      <c r="G157"/>
      <c r="I157"/>
      <c r="J157"/>
      <c r="K157"/>
    </row>
    <row r="158" spans="2:11" x14ac:dyDescent="0.3">
      <c r="B158" s="26"/>
      <c r="C158" s="26"/>
      <c r="D158"/>
      <c r="E158"/>
      <c r="F158"/>
      <c r="G158"/>
      <c r="I158"/>
      <c r="J158"/>
      <c r="K158"/>
    </row>
    <row r="159" spans="2:11" x14ac:dyDescent="0.3">
      <c r="B159" s="26"/>
      <c r="C159" s="26"/>
      <c r="D159"/>
      <c r="E159"/>
      <c r="F159"/>
      <c r="G159"/>
      <c r="I159"/>
      <c r="J159"/>
      <c r="K159"/>
    </row>
    <row r="160" spans="2:11" x14ac:dyDescent="0.3">
      <c r="B160" s="26"/>
      <c r="C160" s="26"/>
      <c r="D160"/>
      <c r="E160"/>
      <c r="F160"/>
      <c r="G160"/>
      <c r="I160"/>
      <c r="J160"/>
      <c r="K160"/>
    </row>
    <row r="161" spans="2:11" x14ac:dyDescent="0.3">
      <c r="B161" s="26"/>
      <c r="C161" s="26"/>
      <c r="D161"/>
      <c r="E161"/>
      <c r="F161"/>
      <c r="G161"/>
      <c r="I161"/>
      <c r="J161"/>
      <c r="K161"/>
    </row>
    <row r="162" spans="2:11" x14ac:dyDescent="0.3">
      <c r="B162" s="26"/>
      <c r="C162" s="26"/>
      <c r="D162"/>
      <c r="E162"/>
      <c r="F162"/>
      <c r="G162"/>
      <c r="I162"/>
      <c r="J162"/>
      <c r="K162"/>
    </row>
    <row r="163" spans="2:11" x14ac:dyDescent="0.3">
      <c r="B163" s="26"/>
      <c r="C163" s="26"/>
      <c r="D163"/>
      <c r="E163"/>
      <c r="F163"/>
      <c r="G163"/>
      <c r="I163"/>
      <c r="J163"/>
      <c r="K163"/>
    </row>
    <row r="164" spans="2:11" x14ac:dyDescent="0.3">
      <c r="B164" s="26"/>
      <c r="C164" s="26"/>
      <c r="D164"/>
      <c r="E164"/>
      <c r="F164"/>
      <c r="G164"/>
      <c r="I164"/>
      <c r="J164"/>
      <c r="K164"/>
    </row>
    <row r="165" spans="2:11" x14ac:dyDescent="0.3">
      <c r="B165" s="26"/>
      <c r="C165" s="26"/>
      <c r="D165"/>
      <c r="E165"/>
      <c r="F165"/>
      <c r="G165"/>
      <c r="I165"/>
      <c r="J165"/>
      <c r="K165"/>
    </row>
    <row r="166" spans="2:11" x14ac:dyDescent="0.3">
      <c r="B166" s="26"/>
      <c r="C166" s="26"/>
      <c r="D166"/>
      <c r="E166"/>
      <c r="F166"/>
      <c r="G166"/>
      <c r="I166"/>
      <c r="J166"/>
      <c r="K166"/>
    </row>
    <row r="167" spans="2:11" x14ac:dyDescent="0.3">
      <c r="B167" s="26"/>
      <c r="C167" s="26"/>
      <c r="D167"/>
      <c r="E167"/>
      <c r="F167"/>
      <c r="G167"/>
      <c r="I167"/>
      <c r="J167"/>
      <c r="K167"/>
    </row>
    <row r="168" spans="2:11" x14ac:dyDescent="0.3">
      <c r="B168" s="26"/>
      <c r="C168" s="26"/>
      <c r="D168"/>
      <c r="E168"/>
      <c r="F168"/>
      <c r="G168"/>
      <c r="I168"/>
      <c r="J168"/>
      <c r="K168"/>
    </row>
    <row r="169" spans="2:11" x14ac:dyDescent="0.3">
      <c r="B169" s="26"/>
      <c r="C169" s="26"/>
      <c r="D169"/>
      <c r="E169"/>
      <c r="F169"/>
      <c r="G169"/>
      <c r="I169"/>
      <c r="J169"/>
      <c r="K169"/>
    </row>
    <row r="170" spans="2:11" x14ac:dyDescent="0.3">
      <c r="B170" s="26"/>
      <c r="C170" s="26"/>
      <c r="D170"/>
      <c r="E170"/>
      <c r="F170"/>
      <c r="G170"/>
      <c r="I170"/>
      <c r="J170"/>
      <c r="K170"/>
    </row>
    <row r="171" spans="2:11" x14ac:dyDescent="0.3">
      <c r="B171" s="26"/>
      <c r="C171" s="26"/>
      <c r="D171"/>
      <c r="E171"/>
      <c r="F171"/>
      <c r="G171"/>
      <c r="I171"/>
      <c r="J171"/>
      <c r="K171"/>
    </row>
    <row r="172" spans="2:11" x14ac:dyDescent="0.3">
      <c r="B172" s="26"/>
      <c r="C172" s="26"/>
      <c r="D172"/>
      <c r="E172"/>
      <c r="F172"/>
      <c r="G172"/>
      <c r="I172"/>
      <c r="J172"/>
      <c r="K172"/>
    </row>
    <row r="173" spans="2:11" x14ac:dyDescent="0.3">
      <c r="B173" s="26"/>
      <c r="C173" s="26"/>
      <c r="D173"/>
      <c r="E173"/>
      <c r="F173"/>
      <c r="G173"/>
      <c r="I173"/>
      <c r="J173"/>
      <c r="K173"/>
    </row>
    <row r="174" spans="2:11" x14ac:dyDescent="0.3">
      <c r="B174" s="26"/>
      <c r="C174" s="26"/>
      <c r="D174"/>
      <c r="E174"/>
      <c r="F174"/>
      <c r="G174"/>
      <c r="I174"/>
      <c r="J174"/>
      <c r="K174"/>
    </row>
    <row r="175" spans="2:11" x14ac:dyDescent="0.3">
      <c r="B175" s="26"/>
      <c r="C175" s="26"/>
      <c r="D175"/>
      <c r="E175"/>
      <c r="F175"/>
      <c r="G175"/>
      <c r="I175"/>
      <c r="J175"/>
      <c r="K175"/>
    </row>
    <row r="176" spans="2:11" x14ac:dyDescent="0.3">
      <c r="B176" s="26"/>
      <c r="C176" s="26"/>
      <c r="D176"/>
      <c r="E176"/>
      <c r="F176"/>
      <c r="G176"/>
      <c r="I176"/>
      <c r="J176"/>
      <c r="K176"/>
    </row>
    <row r="177" spans="2:11" x14ac:dyDescent="0.3">
      <c r="B177" s="26"/>
      <c r="C177" s="26"/>
      <c r="D177"/>
      <c r="E177"/>
      <c r="F177"/>
      <c r="G177"/>
      <c r="I177"/>
      <c r="J177"/>
      <c r="K177"/>
    </row>
    <row r="178" spans="2:11" x14ac:dyDescent="0.3">
      <c r="B178" s="26"/>
      <c r="C178" s="26"/>
      <c r="D178"/>
      <c r="E178"/>
      <c r="F178"/>
      <c r="G178"/>
      <c r="I178"/>
      <c r="J178"/>
      <c r="K178"/>
    </row>
    <row r="179" spans="2:11" x14ac:dyDescent="0.3">
      <c r="B179" s="26"/>
      <c r="C179" s="26"/>
      <c r="D179"/>
      <c r="E179"/>
      <c r="F179"/>
      <c r="G179"/>
      <c r="I179"/>
      <c r="J179"/>
      <c r="K179"/>
    </row>
    <row r="180" spans="2:11" x14ac:dyDescent="0.3">
      <c r="B180" s="26"/>
      <c r="C180" s="26"/>
      <c r="D180"/>
      <c r="E180"/>
      <c r="F180"/>
      <c r="G180"/>
      <c r="I180"/>
      <c r="J180"/>
      <c r="K180"/>
    </row>
    <row r="181" spans="2:11" x14ac:dyDescent="0.3">
      <c r="B181" s="26"/>
      <c r="C181" s="26"/>
      <c r="D181"/>
      <c r="E181"/>
      <c r="F181"/>
      <c r="G181"/>
      <c r="I181"/>
      <c r="J181"/>
      <c r="K181"/>
    </row>
    <row r="182" spans="2:11" x14ac:dyDescent="0.3">
      <c r="B182" s="26"/>
      <c r="C182" s="26"/>
      <c r="D182"/>
      <c r="E182"/>
      <c r="F182"/>
      <c r="G182"/>
      <c r="I182"/>
      <c r="J182"/>
      <c r="K182"/>
    </row>
    <row r="183" spans="2:11" x14ac:dyDescent="0.3">
      <c r="B183" s="26"/>
      <c r="C183" s="26"/>
      <c r="D183"/>
      <c r="E183"/>
      <c r="F183"/>
      <c r="G183"/>
      <c r="I183"/>
      <c r="J183"/>
      <c r="K183"/>
    </row>
    <row r="184" spans="2:11" x14ac:dyDescent="0.3">
      <c r="B184" s="26"/>
      <c r="C184" s="26"/>
      <c r="D184"/>
      <c r="E184"/>
      <c r="F184"/>
      <c r="G184"/>
      <c r="I184"/>
      <c r="J184"/>
      <c r="K184"/>
    </row>
    <row r="185" spans="2:11" x14ac:dyDescent="0.3">
      <c r="B185" s="26"/>
      <c r="C185" s="26"/>
      <c r="D185"/>
      <c r="E185"/>
      <c r="F185"/>
      <c r="G185"/>
      <c r="I185"/>
      <c r="J185"/>
      <c r="K185"/>
    </row>
    <row r="186" spans="2:11" x14ac:dyDescent="0.3">
      <c r="B186" s="26"/>
      <c r="C186" s="26"/>
      <c r="D186"/>
      <c r="E186"/>
      <c r="F186"/>
      <c r="G186"/>
      <c r="I186"/>
      <c r="J186"/>
      <c r="K186"/>
    </row>
    <row r="187" spans="2:11" x14ac:dyDescent="0.3">
      <c r="B187" s="26"/>
      <c r="C187" s="26"/>
      <c r="D187"/>
      <c r="E187"/>
      <c r="F187"/>
      <c r="G187"/>
      <c r="I187"/>
      <c r="J187"/>
      <c r="K187"/>
    </row>
    <row r="188" spans="2:11" x14ac:dyDescent="0.3">
      <c r="B188" s="26"/>
      <c r="C188" s="26"/>
      <c r="D188"/>
      <c r="E188"/>
      <c r="F188"/>
      <c r="G188"/>
      <c r="I188"/>
      <c r="J188"/>
      <c r="K188"/>
    </row>
    <row r="189" spans="2:11" x14ac:dyDescent="0.3">
      <c r="B189" s="26"/>
      <c r="C189" s="26"/>
      <c r="D189"/>
      <c r="E189"/>
      <c r="F189"/>
      <c r="G189"/>
      <c r="I189"/>
      <c r="J189"/>
      <c r="K189"/>
    </row>
    <row r="190" spans="2:11" x14ac:dyDescent="0.3">
      <c r="B190" s="26"/>
      <c r="C190" s="26"/>
      <c r="D190"/>
      <c r="E190"/>
      <c r="F190"/>
      <c r="G190"/>
      <c r="I190"/>
      <c r="J190"/>
      <c r="K190"/>
    </row>
    <row r="191" spans="2:11" x14ac:dyDescent="0.3">
      <c r="B191" s="26"/>
      <c r="C191" s="26"/>
      <c r="D191"/>
      <c r="E191"/>
      <c r="F191"/>
      <c r="G191"/>
      <c r="I191"/>
      <c r="J191"/>
      <c r="K191"/>
    </row>
    <row r="192" spans="2:11" x14ac:dyDescent="0.3">
      <c r="B192" s="26"/>
      <c r="C192" s="26"/>
      <c r="D192"/>
      <c r="E192"/>
      <c r="F192"/>
      <c r="G192"/>
      <c r="I192"/>
      <c r="J192"/>
      <c r="K192"/>
    </row>
    <row r="193" spans="2:11" x14ac:dyDescent="0.3">
      <c r="B193" s="26"/>
      <c r="C193" s="26"/>
      <c r="D193"/>
      <c r="E193"/>
      <c r="F193"/>
      <c r="G193"/>
      <c r="I193"/>
      <c r="J193"/>
      <c r="K193"/>
    </row>
    <row r="194" spans="2:11" x14ac:dyDescent="0.3">
      <c r="B194" s="26"/>
      <c r="C194" s="26"/>
      <c r="D194"/>
      <c r="E194"/>
      <c r="F194"/>
      <c r="G194"/>
      <c r="I194"/>
      <c r="J194"/>
      <c r="K194"/>
    </row>
    <row r="195" spans="2:11" x14ac:dyDescent="0.3">
      <c r="B195" s="26"/>
      <c r="C195" s="26"/>
      <c r="D195"/>
      <c r="E195"/>
      <c r="F195"/>
      <c r="G195"/>
      <c r="I195"/>
      <c r="J195"/>
      <c r="K195"/>
    </row>
    <row r="196" spans="2:11" x14ac:dyDescent="0.3">
      <c r="B196" s="26"/>
      <c r="C196" s="26"/>
      <c r="D196"/>
      <c r="E196"/>
      <c r="F196"/>
      <c r="G196"/>
      <c r="I196"/>
      <c r="J196"/>
      <c r="K196"/>
    </row>
    <row r="197" spans="2:11" x14ac:dyDescent="0.3">
      <c r="B197" s="26"/>
      <c r="C197" s="26"/>
      <c r="D197"/>
      <c r="E197"/>
      <c r="F197"/>
      <c r="G197"/>
      <c r="I197"/>
      <c r="J197"/>
      <c r="K197"/>
    </row>
    <row r="198" spans="2:11" x14ac:dyDescent="0.3">
      <c r="B198" s="26"/>
      <c r="C198" s="26"/>
      <c r="D198"/>
      <c r="E198"/>
      <c r="F198"/>
      <c r="G198"/>
      <c r="I198"/>
      <c r="J198"/>
      <c r="K198"/>
    </row>
    <row r="199" spans="2:11" x14ac:dyDescent="0.3">
      <c r="B199" s="26"/>
      <c r="C199" s="26"/>
      <c r="D199"/>
      <c r="E199"/>
      <c r="F199"/>
      <c r="G199"/>
      <c r="I199"/>
      <c r="J199"/>
      <c r="K199"/>
    </row>
    <row r="200" spans="2:11" x14ac:dyDescent="0.3">
      <c r="B200" s="26"/>
      <c r="C200" s="26"/>
      <c r="D200"/>
      <c r="E200"/>
      <c r="F200"/>
      <c r="G200"/>
      <c r="I200"/>
      <c r="J200"/>
      <c r="K200"/>
    </row>
    <row r="201" spans="2:11" x14ac:dyDescent="0.3">
      <c r="B201" s="26"/>
      <c r="C201" s="26"/>
      <c r="D201"/>
      <c r="E201"/>
      <c r="F201"/>
      <c r="G201"/>
      <c r="I201"/>
      <c r="J201"/>
      <c r="K201"/>
    </row>
    <row r="202" spans="2:11" x14ac:dyDescent="0.3">
      <c r="B202" s="26"/>
      <c r="C202" s="26"/>
      <c r="D202"/>
      <c r="E202"/>
      <c r="F202"/>
      <c r="G202"/>
      <c r="I202"/>
      <c r="J202"/>
      <c r="K202"/>
    </row>
    <row r="203" spans="2:11" x14ac:dyDescent="0.3">
      <c r="B203" s="26"/>
      <c r="C203" s="26"/>
      <c r="D203"/>
      <c r="E203"/>
      <c r="F203"/>
      <c r="G203"/>
      <c r="I203"/>
      <c r="J203"/>
      <c r="K203"/>
    </row>
    <row r="204" spans="2:11" x14ac:dyDescent="0.3">
      <c r="B204" s="26"/>
      <c r="C204" s="26"/>
      <c r="D204"/>
      <c r="E204"/>
      <c r="F204"/>
      <c r="G204"/>
      <c r="I204"/>
      <c r="J204"/>
      <c r="K204"/>
    </row>
    <row r="205" spans="2:11" x14ac:dyDescent="0.3">
      <c r="B205" s="26"/>
      <c r="C205" s="26"/>
      <c r="D205"/>
      <c r="E205"/>
      <c r="F205"/>
      <c r="G205"/>
      <c r="I205"/>
      <c r="J205"/>
      <c r="K205"/>
    </row>
    <row r="206" spans="2:11" x14ac:dyDescent="0.3">
      <c r="B206" s="26"/>
      <c r="C206" s="26"/>
      <c r="D206"/>
      <c r="E206"/>
      <c r="F206"/>
      <c r="G206"/>
      <c r="I206"/>
      <c r="J206"/>
      <c r="K206"/>
    </row>
    <row r="207" spans="2:11" x14ac:dyDescent="0.3">
      <c r="B207" s="26"/>
      <c r="C207" s="26"/>
      <c r="D207"/>
      <c r="E207"/>
      <c r="F207"/>
      <c r="G207"/>
      <c r="I207"/>
      <c r="J207"/>
      <c r="K207"/>
    </row>
    <row r="208" spans="2:11" x14ac:dyDescent="0.3">
      <c r="B208" s="26"/>
      <c r="C208" s="26"/>
      <c r="D208"/>
      <c r="E208"/>
      <c r="F208"/>
      <c r="G208"/>
      <c r="I208"/>
      <c r="J208"/>
      <c r="K208"/>
    </row>
    <row r="209" spans="2:11" x14ac:dyDescent="0.3">
      <c r="B209" s="26"/>
      <c r="C209" s="26"/>
      <c r="D209"/>
      <c r="E209"/>
      <c r="F209"/>
      <c r="G209"/>
      <c r="I209"/>
      <c r="J209"/>
      <c r="K209"/>
    </row>
    <row r="210" spans="2:11" x14ac:dyDescent="0.3">
      <c r="B210" s="26"/>
      <c r="C210" s="26"/>
      <c r="D210"/>
      <c r="E210"/>
      <c r="F210"/>
      <c r="G210"/>
      <c r="I210"/>
      <c r="J210"/>
      <c r="K210"/>
    </row>
    <row r="211" spans="2:11" x14ac:dyDescent="0.3">
      <c r="B211" s="26"/>
      <c r="C211" s="26"/>
      <c r="D211"/>
      <c r="E211"/>
      <c r="F211"/>
      <c r="G211"/>
      <c r="I211"/>
      <c r="J211"/>
      <c r="K211"/>
    </row>
    <row r="212" spans="2:11" x14ac:dyDescent="0.3">
      <c r="B212" s="26"/>
      <c r="C212" s="26"/>
      <c r="D212"/>
      <c r="E212"/>
      <c r="F212"/>
      <c r="G212"/>
      <c r="I212"/>
      <c r="J212"/>
      <c r="K212"/>
    </row>
    <row r="213" spans="2:11" x14ac:dyDescent="0.3">
      <c r="B213" s="26"/>
      <c r="C213" s="26"/>
      <c r="D213"/>
      <c r="E213"/>
      <c r="F213"/>
      <c r="G213"/>
      <c r="I213"/>
      <c r="J213"/>
      <c r="K213"/>
    </row>
    <row r="214" spans="2:11" x14ac:dyDescent="0.3">
      <c r="B214" s="26"/>
      <c r="C214" s="26"/>
      <c r="D214"/>
      <c r="E214"/>
      <c r="F214"/>
      <c r="G214"/>
      <c r="I214"/>
      <c r="J214"/>
      <c r="K214"/>
    </row>
    <row r="215" spans="2:11" x14ac:dyDescent="0.3">
      <c r="B215" s="26"/>
      <c r="C215" s="26"/>
      <c r="D215"/>
      <c r="E215"/>
      <c r="F215"/>
      <c r="G215"/>
      <c r="I215"/>
      <c r="J215"/>
      <c r="K215"/>
    </row>
    <row r="216" spans="2:11" x14ac:dyDescent="0.3">
      <c r="B216" s="26"/>
      <c r="C216" s="26"/>
      <c r="D216"/>
      <c r="E216"/>
      <c r="F216"/>
      <c r="G216"/>
      <c r="I216"/>
      <c r="J216"/>
      <c r="K216"/>
    </row>
    <row r="217" spans="2:11" x14ac:dyDescent="0.3">
      <c r="B217" s="26"/>
      <c r="C217" s="26"/>
      <c r="D217"/>
      <c r="E217"/>
      <c r="F217"/>
      <c r="G217"/>
      <c r="I217"/>
      <c r="J217"/>
      <c r="K217"/>
    </row>
    <row r="218" spans="2:11" x14ac:dyDescent="0.3">
      <c r="B218" s="26"/>
      <c r="C218" s="26"/>
      <c r="D218"/>
      <c r="E218"/>
      <c r="F218"/>
      <c r="G218"/>
      <c r="I218"/>
      <c r="J218"/>
      <c r="K218"/>
    </row>
    <row r="219" spans="2:11" x14ac:dyDescent="0.3">
      <c r="B219" s="26"/>
      <c r="C219" s="26"/>
      <c r="D219"/>
      <c r="E219"/>
      <c r="F219"/>
      <c r="G219"/>
      <c r="I219"/>
      <c r="J219"/>
      <c r="K219"/>
    </row>
    <row r="220" spans="2:11" x14ac:dyDescent="0.3">
      <c r="B220" s="26"/>
      <c r="C220" s="26"/>
      <c r="D220"/>
      <c r="E220"/>
      <c r="F220"/>
      <c r="G220"/>
      <c r="I220"/>
      <c r="J220"/>
      <c r="K220"/>
    </row>
    <row r="221" spans="2:11" x14ac:dyDescent="0.3">
      <c r="B221" s="26"/>
      <c r="C221" s="26"/>
      <c r="D221"/>
      <c r="E221"/>
      <c r="F221"/>
      <c r="G221"/>
      <c r="I221"/>
      <c r="J221"/>
      <c r="K221"/>
    </row>
    <row r="222" spans="2:11" x14ac:dyDescent="0.3">
      <c r="B222" s="26"/>
      <c r="C222" s="26"/>
      <c r="D222"/>
      <c r="E222"/>
      <c r="F222"/>
      <c r="G222"/>
      <c r="I222"/>
      <c r="J222"/>
      <c r="K222"/>
    </row>
    <row r="223" spans="2:11" x14ac:dyDescent="0.3">
      <c r="B223" s="26"/>
      <c r="C223" s="26"/>
      <c r="D223"/>
      <c r="E223"/>
      <c r="F223"/>
      <c r="G223"/>
      <c r="I223"/>
      <c r="J223"/>
      <c r="K223"/>
    </row>
    <row r="224" spans="2:11" x14ac:dyDescent="0.3">
      <c r="B224" s="26"/>
      <c r="C224" s="26"/>
      <c r="D224"/>
      <c r="E224"/>
      <c r="F224"/>
      <c r="G224"/>
      <c r="I224"/>
      <c r="J224"/>
      <c r="K224"/>
    </row>
    <row r="225" spans="2:11" x14ac:dyDescent="0.3">
      <c r="B225" s="26"/>
      <c r="C225" s="26"/>
      <c r="D225"/>
      <c r="E225"/>
      <c r="F225"/>
      <c r="G225"/>
      <c r="I225"/>
      <c r="J225"/>
      <c r="K225"/>
    </row>
    <row r="226" spans="2:11" x14ac:dyDescent="0.3">
      <c r="B226" s="26"/>
      <c r="C226" s="26"/>
      <c r="D226"/>
      <c r="E226"/>
      <c r="F226"/>
      <c r="G226"/>
      <c r="I226"/>
      <c r="J226"/>
      <c r="K226"/>
    </row>
    <row r="227" spans="2:11" x14ac:dyDescent="0.3">
      <c r="B227" s="26"/>
      <c r="C227" s="26"/>
      <c r="D227"/>
      <c r="E227"/>
      <c r="F227"/>
      <c r="G227"/>
      <c r="I227"/>
      <c r="J227"/>
      <c r="K227"/>
    </row>
    <row r="228" spans="2:11" x14ac:dyDescent="0.3">
      <c r="B228" s="26"/>
      <c r="C228" s="26"/>
      <c r="D228"/>
      <c r="E228"/>
      <c r="F228"/>
      <c r="G228"/>
      <c r="I228"/>
      <c r="J228"/>
      <c r="K228"/>
    </row>
    <row r="229" spans="2:11" x14ac:dyDescent="0.3">
      <c r="B229" s="26"/>
      <c r="C229" s="26"/>
      <c r="D229"/>
      <c r="E229"/>
      <c r="F229"/>
      <c r="G229"/>
      <c r="I229"/>
      <c r="J229"/>
      <c r="K229"/>
    </row>
    <row r="230" spans="2:11" x14ac:dyDescent="0.3">
      <c r="B230" s="26"/>
      <c r="C230" s="26"/>
      <c r="D230"/>
      <c r="E230"/>
      <c r="F230"/>
      <c r="G230"/>
      <c r="I230"/>
      <c r="J230"/>
      <c r="K230"/>
    </row>
    <row r="231" spans="2:11" x14ac:dyDescent="0.3">
      <c r="B231" s="26"/>
      <c r="C231" s="26"/>
      <c r="D231"/>
      <c r="E231"/>
      <c r="F231"/>
      <c r="G231"/>
      <c r="I231"/>
      <c r="J231"/>
      <c r="K231"/>
    </row>
    <row r="232" spans="2:11" x14ac:dyDescent="0.3">
      <c r="B232" s="26"/>
      <c r="C232" s="26"/>
      <c r="D232"/>
      <c r="E232"/>
      <c r="F232"/>
      <c r="G232"/>
      <c r="I232"/>
      <c r="J232"/>
      <c r="K232"/>
    </row>
    <row r="233" spans="2:11" x14ac:dyDescent="0.3">
      <c r="B233" s="26"/>
      <c r="C233" s="26"/>
      <c r="D233"/>
      <c r="E233"/>
      <c r="F233"/>
      <c r="G233"/>
      <c r="I233"/>
      <c r="J233"/>
      <c r="K233"/>
    </row>
    <row r="234" spans="2:11" x14ac:dyDescent="0.3">
      <c r="B234" s="26"/>
      <c r="C234" s="26"/>
      <c r="D234"/>
      <c r="E234"/>
      <c r="F234"/>
      <c r="G234"/>
      <c r="I234"/>
      <c r="J234"/>
      <c r="K234"/>
    </row>
    <row r="235" spans="2:11" x14ac:dyDescent="0.3">
      <c r="B235" s="26"/>
      <c r="C235" s="26"/>
      <c r="D235"/>
      <c r="E235"/>
      <c r="F235"/>
      <c r="G235"/>
      <c r="I235"/>
      <c r="J235"/>
      <c r="K235"/>
    </row>
    <row r="236" spans="2:11" x14ac:dyDescent="0.3">
      <c r="B236" s="26"/>
      <c r="C236" s="26"/>
      <c r="D236"/>
      <c r="E236"/>
      <c r="F236"/>
      <c r="G236"/>
      <c r="I236"/>
      <c r="J236"/>
      <c r="K236"/>
    </row>
    <row r="237" spans="2:11" x14ac:dyDescent="0.3">
      <c r="B237" s="26"/>
      <c r="C237" s="26"/>
      <c r="D237"/>
      <c r="E237"/>
      <c r="F237"/>
      <c r="G237"/>
      <c r="I237"/>
      <c r="J237"/>
      <c r="K237"/>
    </row>
    <row r="238" spans="2:11" x14ac:dyDescent="0.3">
      <c r="B238" s="26"/>
      <c r="C238" s="26"/>
      <c r="D238"/>
      <c r="E238"/>
      <c r="F238"/>
      <c r="G238"/>
      <c r="I238"/>
      <c r="J238"/>
      <c r="K238"/>
    </row>
    <row r="239" spans="2:11" x14ac:dyDescent="0.3">
      <c r="B239" s="26"/>
      <c r="C239" s="26"/>
      <c r="D239"/>
      <c r="E239"/>
      <c r="F239"/>
      <c r="G239"/>
      <c r="I239"/>
      <c r="J239"/>
      <c r="K239"/>
    </row>
    <row r="240" spans="2:11" x14ac:dyDescent="0.3">
      <c r="B240" s="26"/>
      <c r="C240" s="26"/>
      <c r="D240"/>
      <c r="E240"/>
      <c r="F240"/>
      <c r="G240"/>
      <c r="I240"/>
      <c r="J240"/>
      <c r="K240"/>
    </row>
    <row r="241" spans="2:11" x14ac:dyDescent="0.3">
      <c r="B241" s="26"/>
      <c r="C241" s="26"/>
      <c r="D241"/>
      <c r="E241"/>
      <c r="F241"/>
      <c r="G241"/>
      <c r="I241"/>
      <c r="J241"/>
      <c r="K241"/>
    </row>
    <row r="242" spans="2:11" x14ac:dyDescent="0.3">
      <c r="B242" s="26"/>
      <c r="C242" s="26"/>
      <c r="D242"/>
      <c r="E242"/>
      <c r="F242"/>
      <c r="G242"/>
      <c r="I242"/>
      <c r="J242"/>
      <c r="K242"/>
    </row>
    <row r="243" spans="2:11" x14ac:dyDescent="0.3">
      <c r="B243" s="26"/>
      <c r="C243" s="26"/>
      <c r="D243"/>
      <c r="E243"/>
      <c r="F243"/>
      <c r="G243"/>
      <c r="I243"/>
      <c r="J243"/>
      <c r="K243"/>
    </row>
    <row r="244" spans="2:11" x14ac:dyDescent="0.3">
      <c r="B244" s="26"/>
      <c r="C244" s="26"/>
      <c r="D244"/>
      <c r="E244"/>
      <c r="F244"/>
      <c r="G244"/>
      <c r="I244"/>
      <c r="J244"/>
      <c r="K244"/>
    </row>
    <row r="245" spans="2:11" x14ac:dyDescent="0.3">
      <c r="B245" s="26"/>
      <c r="C245" s="26"/>
      <c r="D245"/>
      <c r="E245"/>
      <c r="F245"/>
      <c r="G245"/>
      <c r="I245"/>
      <c r="J245"/>
      <c r="K245"/>
    </row>
    <row r="246" spans="2:11" x14ac:dyDescent="0.3">
      <c r="B246" s="26"/>
      <c r="C246" s="26"/>
      <c r="D246"/>
      <c r="E246"/>
      <c r="F246"/>
      <c r="G246"/>
      <c r="I246"/>
      <c r="J246"/>
      <c r="K246"/>
    </row>
    <row r="247" spans="2:11" x14ac:dyDescent="0.3">
      <c r="B247" s="26"/>
      <c r="C247" s="26"/>
      <c r="D247"/>
      <c r="E247"/>
      <c r="F247"/>
      <c r="G247"/>
      <c r="I247"/>
      <c r="J247"/>
      <c r="K247"/>
    </row>
    <row r="248" spans="2:11" x14ac:dyDescent="0.3">
      <c r="B248" s="26"/>
      <c r="C248" s="26"/>
      <c r="D248"/>
      <c r="E248"/>
      <c r="F248"/>
      <c r="G248"/>
      <c r="I248"/>
      <c r="J248"/>
      <c r="K248"/>
    </row>
    <row r="249" spans="2:11" x14ac:dyDescent="0.3">
      <c r="B249" s="26"/>
      <c r="C249" s="26"/>
      <c r="D249"/>
      <c r="E249"/>
      <c r="F249"/>
      <c r="G249"/>
      <c r="I249"/>
      <c r="J249"/>
      <c r="K249"/>
    </row>
    <row r="250" spans="2:11" x14ac:dyDescent="0.3">
      <c r="B250" s="26"/>
      <c r="C250" s="26"/>
      <c r="D250"/>
      <c r="E250"/>
      <c r="F250"/>
      <c r="G250"/>
      <c r="I250"/>
      <c r="J250"/>
      <c r="K250"/>
    </row>
    <row r="251" spans="2:11" x14ac:dyDescent="0.3">
      <c r="B251" s="26"/>
      <c r="C251" s="26"/>
      <c r="D251"/>
      <c r="E251"/>
      <c r="F251"/>
      <c r="G251"/>
      <c r="I251"/>
      <c r="J251"/>
      <c r="K251"/>
    </row>
    <row r="252" spans="2:11" x14ac:dyDescent="0.3">
      <c r="B252" s="26"/>
      <c r="C252" s="26"/>
      <c r="D252"/>
      <c r="E252"/>
      <c r="F252"/>
      <c r="G252"/>
      <c r="I252"/>
      <c r="J252"/>
      <c r="K252"/>
    </row>
    <row r="253" spans="2:11" x14ac:dyDescent="0.3">
      <c r="B253" s="26"/>
      <c r="C253" s="26"/>
      <c r="D253"/>
      <c r="E253"/>
      <c r="F253"/>
      <c r="G253"/>
      <c r="I253"/>
      <c r="J253"/>
      <c r="K253"/>
    </row>
    <row r="254" spans="2:11" x14ac:dyDescent="0.3">
      <c r="B254" s="26"/>
      <c r="C254" s="26"/>
      <c r="D254"/>
      <c r="E254"/>
      <c r="F254"/>
      <c r="G254"/>
      <c r="I254"/>
      <c r="J254"/>
      <c r="K254"/>
    </row>
    <row r="255" spans="2:11" x14ac:dyDescent="0.3">
      <c r="B255" s="26"/>
      <c r="C255" s="26"/>
      <c r="D255"/>
      <c r="E255"/>
      <c r="F255"/>
      <c r="G255"/>
      <c r="I255"/>
      <c r="J255"/>
      <c r="K255"/>
    </row>
    <row r="256" spans="2:11" x14ac:dyDescent="0.3">
      <c r="B256" s="26"/>
      <c r="C256" s="26"/>
      <c r="D256"/>
      <c r="E256"/>
      <c r="F256"/>
      <c r="G256"/>
      <c r="I256"/>
      <c r="J256"/>
      <c r="K256"/>
    </row>
    <row r="257" spans="2:11" x14ac:dyDescent="0.3">
      <c r="B257" s="26"/>
      <c r="C257" s="26"/>
      <c r="D257"/>
      <c r="E257"/>
      <c r="F257"/>
      <c r="G257"/>
      <c r="I257"/>
      <c r="J257"/>
      <c r="K257"/>
    </row>
    <row r="258" spans="2:11" x14ac:dyDescent="0.3">
      <c r="B258" s="26"/>
      <c r="C258" s="26"/>
      <c r="D258"/>
      <c r="E258"/>
      <c r="F258"/>
      <c r="G258"/>
      <c r="I258"/>
      <c r="J258"/>
      <c r="K258"/>
    </row>
    <row r="259" spans="2:11" x14ac:dyDescent="0.3">
      <c r="B259" s="26"/>
      <c r="C259" s="26"/>
      <c r="D259"/>
      <c r="E259"/>
      <c r="F259"/>
      <c r="G259"/>
      <c r="I259"/>
      <c r="J259"/>
      <c r="K259"/>
    </row>
    <row r="260" spans="2:11" x14ac:dyDescent="0.3">
      <c r="B260" s="26"/>
      <c r="C260" s="26"/>
      <c r="D260"/>
      <c r="E260"/>
      <c r="F260"/>
      <c r="G260"/>
      <c r="I260"/>
      <c r="J260"/>
      <c r="K260"/>
    </row>
    <row r="261" spans="2:11" x14ac:dyDescent="0.3">
      <c r="B261" s="26"/>
      <c r="C261" s="26"/>
      <c r="D261"/>
      <c r="E261"/>
      <c r="F261"/>
      <c r="G261"/>
      <c r="I261"/>
      <c r="J261"/>
      <c r="K261"/>
    </row>
    <row r="262" spans="2:11" x14ac:dyDescent="0.3">
      <c r="B262" s="26"/>
      <c r="C262" s="26"/>
      <c r="D262"/>
      <c r="E262"/>
      <c r="F262"/>
      <c r="G262"/>
      <c r="I262"/>
      <c r="J262"/>
      <c r="K262"/>
    </row>
    <row r="263" spans="2:11" x14ac:dyDescent="0.3">
      <c r="B263" s="26"/>
      <c r="C263" s="26"/>
      <c r="D263"/>
      <c r="E263"/>
      <c r="F263"/>
      <c r="G263"/>
      <c r="I263"/>
      <c r="J263"/>
      <c r="K263"/>
    </row>
    <row r="264" spans="2:11" x14ac:dyDescent="0.3">
      <c r="B264" s="26"/>
      <c r="C264" s="26"/>
      <c r="D264"/>
      <c r="E264"/>
      <c r="F264"/>
      <c r="G264"/>
      <c r="I264"/>
      <c r="J264"/>
      <c r="K264"/>
    </row>
    <row r="265" spans="2:11" x14ac:dyDescent="0.3">
      <c r="B265" s="26"/>
      <c r="C265" s="26"/>
      <c r="D265"/>
      <c r="E265"/>
      <c r="F265"/>
      <c r="G265"/>
      <c r="I265"/>
      <c r="J265"/>
      <c r="K265"/>
    </row>
    <row r="266" spans="2:11" x14ac:dyDescent="0.3">
      <c r="B266" s="26"/>
      <c r="C266" s="26"/>
      <c r="D266"/>
      <c r="E266"/>
      <c r="F266"/>
      <c r="G266"/>
      <c r="I266"/>
      <c r="J266"/>
      <c r="K266"/>
    </row>
    <row r="267" spans="2:11" x14ac:dyDescent="0.3">
      <c r="B267" s="26"/>
      <c r="C267" s="26"/>
      <c r="D267"/>
      <c r="E267"/>
      <c r="F267"/>
      <c r="G267"/>
      <c r="I267"/>
      <c r="J267"/>
      <c r="K267"/>
    </row>
    <row r="268" spans="2:11" x14ac:dyDescent="0.3">
      <c r="B268" s="26"/>
      <c r="C268" s="26"/>
      <c r="D268"/>
      <c r="E268"/>
      <c r="F268"/>
      <c r="G268"/>
      <c r="I268"/>
      <c r="J268"/>
      <c r="K268"/>
    </row>
    <row r="269" spans="2:11" x14ac:dyDescent="0.3">
      <c r="B269" s="26"/>
      <c r="C269" s="26"/>
      <c r="D269"/>
      <c r="E269"/>
      <c r="F269"/>
      <c r="G269"/>
      <c r="I269"/>
      <c r="J269"/>
      <c r="K269"/>
    </row>
    <row r="270" spans="2:11" x14ac:dyDescent="0.3">
      <c r="B270" s="26"/>
      <c r="C270" s="26"/>
      <c r="D270"/>
      <c r="E270"/>
      <c r="F270"/>
      <c r="G270"/>
      <c r="I270"/>
      <c r="J270"/>
      <c r="K270"/>
    </row>
    <row r="271" spans="2:11" x14ac:dyDescent="0.3">
      <c r="B271" s="26"/>
      <c r="C271" s="26"/>
      <c r="D271"/>
      <c r="E271"/>
      <c r="F271"/>
      <c r="G271"/>
      <c r="I271"/>
      <c r="J271"/>
      <c r="K271"/>
    </row>
    <row r="272" spans="2:11" x14ac:dyDescent="0.3">
      <c r="B272" s="26"/>
      <c r="C272" s="26"/>
      <c r="D272"/>
      <c r="E272"/>
      <c r="F272"/>
      <c r="G272"/>
      <c r="I272"/>
      <c r="J272"/>
      <c r="K272"/>
    </row>
    <row r="273" spans="2:11" x14ac:dyDescent="0.3">
      <c r="B273" s="26"/>
      <c r="C273" s="26"/>
      <c r="D273"/>
      <c r="E273"/>
      <c r="F273"/>
      <c r="G273"/>
      <c r="I273"/>
      <c r="J273"/>
      <c r="K273"/>
    </row>
    <row r="274" spans="2:11" x14ac:dyDescent="0.3">
      <c r="B274" s="26"/>
      <c r="C274" s="26"/>
      <c r="D274"/>
      <c r="E274"/>
      <c r="F274"/>
      <c r="G274"/>
      <c r="I274"/>
      <c r="J274"/>
      <c r="K274"/>
    </row>
    <row r="275" spans="2:11" x14ac:dyDescent="0.3">
      <c r="B275" s="26"/>
      <c r="C275" s="26"/>
      <c r="D275"/>
      <c r="E275"/>
      <c r="F275"/>
      <c r="G275"/>
      <c r="I275"/>
      <c r="J275"/>
      <c r="K275"/>
    </row>
    <row r="276" spans="2:11" x14ac:dyDescent="0.3">
      <c r="B276" s="26"/>
      <c r="C276" s="26"/>
      <c r="D276"/>
      <c r="E276"/>
      <c r="F276"/>
      <c r="G276"/>
      <c r="I276"/>
      <c r="J276"/>
      <c r="K276"/>
    </row>
    <row r="277" spans="2:11" x14ac:dyDescent="0.3">
      <c r="B277" s="26"/>
      <c r="C277" s="26"/>
      <c r="D277"/>
      <c r="E277"/>
      <c r="F277"/>
      <c r="G277"/>
      <c r="I277"/>
      <c r="J277"/>
      <c r="K277"/>
    </row>
    <row r="278" spans="2:11" x14ac:dyDescent="0.3">
      <c r="B278" s="26"/>
      <c r="C278" s="26"/>
      <c r="D278"/>
      <c r="E278"/>
      <c r="F278"/>
      <c r="G278"/>
      <c r="I278"/>
      <c r="J278"/>
      <c r="K278"/>
    </row>
    <row r="279" spans="2:11" x14ac:dyDescent="0.3">
      <c r="B279" s="26"/>
      <c r="C279" s="26"/>
      <c r="D279"/>
      <c r="E279"/>
      <c r="F279"/>
      <c r="G279"/>
      <c r="I279"/>
      <c r="J279"/>
      <c r="K279"/>
    </row>
    <row r="280" spans="2:11" x14ac:dyDescent="0.3">
      <c r="B280" s="26"/>
      <c r="C280" s="26"/>
      <c r="D280"/>
      <c r="E280"/>
      <c r="F280"/>
      <c r="G280"/>
      <c r="I280"/>
      <c r="J280"/>
      <c r="K280"/>
    </row>
    <row r="281" spans="2:11" x14ac:dyDescent="0.3">
      <c r="B281" s="26"/>
      <c r="C281" s="26"/>
      <c r="D281"/>
      <c r="E281"/>
      <c r="F281"/>
      <c r="G281"/>
      <c r="I281"/>
      <c r="J281"/>
      <c r="K281"/>
    </row>
    <row r="282" spans="2:11" x14ac:dyDescent="0.3">
      <c r="B282" s="26"/>
      <c r="C282" s="26"/>
      <c r="D282"/>
      <c r="E282"/>
      <c r="F282"/>
      <c r="G282"/>
      <c r="I282"/>
      <c r="J282"/>
      <c r="K282"/>
    </row>
    <row r="283" spans="2:11" x14ac:dyDescent="0.3">
      <c r="B283" s="26"/>
      <c r="C283" s="26"/>
      <c r="D283"/>
      <c r="E283"/>
      <c r="F283"/>
      <c r="G283"/>
      <c r="I283"/>
      <c r="J283"/>
      <c r="K283"/>
    </row>
    <row r="284" spans="2:11" x14ac:dyDescent="0.3">
      <c r="B284" s="26"/>
      <c r="C284" s="26"/>
      <c r="D284"/>
      <c r="E284"/>
      <c r="F284"/>
      <c r="G284"/>
      <c r="I284"/>
      <c r="J284"/>
      <c r="K284"/>
    </row>
    <row r="285" spans="2:11" x14ac:dyDescent="0.3">
      <c r="B285" s="26"/>
      <c r="C285" s="26"/>
      <c r="D285"/>
      <c r="E285"/>
      <c r="F285"/>
      <c r="G285"/>
      <c r="I285"/>
      <c r="J285"/>
      <c r="K285"/>
    </row>
    <row r="286" spans="2:11" x14ac:dyDescent="0.3">
      <c r="B286" s="26"/>
      <c r="C286" s="26"/>
      <c r="D286"/>
      <c r="E286"/>
      <c r="F286"/>
      <c r="G286"/>
      <c r="I286"/>
      <c r="J286"/>
      <c r="K286"/>
    </row>
    <row r="287" spans="2:11" x14ac:dyDescent="0.3">
      <c r="B287" s="26"/>
      <c r="C287" s="26"/>
      <c r="D287"/>
      <c r="E287"/>
      <c r="F287"/>
      <c r="G287"/>
      <c r="I287"/>
      <c r="J287"/>
      <c r="K287"/>
    </row>
    <row r="288" spans="2:11" x14ac:dyDescent="0.3">
      <c r="B288" s="26"/>
      <c r="C288" s="26"/>
      <c r="D288"/>
      <c r="E288"/>
      <c r="F288"/>
      <c r="G288"/>
      <c r="I288"/>
      <c r="J288"/>
      <c r="K288"/>
    </row>
    <row r="289" spans="2:11" x14ac:dyDescent="0.3">
      <c r="B289" s="26"/>
      <c r="C289" s="26"/>
      <c r="D289"/>
      <c r="E289"/>
      <c r="F289"/>
      <c r="G289"/>
      <c r="I289"/>
      <c r="J289"/>
      <c r="K289"/>
    </row>
    <row r="290" spans="2:11" x14ac:dyDescent="0.3">
      <c r="B290" s="26"/>
      <c r="C290" s="26"/>
      <c r="D290"/>
      <c r="E290"/>
      <c r="F290"/>
      <c r="G290"/>
      <c r="I290"/>
      <c r="J290"/>
      <c r="K290"/>
    </row>
    <row r="291" spans="2:11" x14ac:dyDescent="0.3">
      <c r="B291" s="26"/>
      <c r="C291" s="26"/>
      <c r="D291"/>
      <c r="E291"/>
      <c r="F291"/>
      <c r="G291"/>
      <c r="I291"/>
      <c r="J291"/>
      <c r="K291"/>
    </row>
    <row r="292" spans="2:11" x14ac:dyDescent="0.3">
      <c r="B292" s="26"/>
      <c r="C292" s="26"/>
      <c r="D292"/>
      <c r="E292"/>
      <c r="F292"/>
      <c r="G292"/>
      <c r="I292"/>
      <c r="J292"/>
      <c r="K292"/>
    </row>
    <row r="293" spans="2:11" x14ac:dyDescent="0.3">
      <c r="B293" s="26"/>
      <c r="C293" s="26"/>
      <c r="D293"/>
      <c r="E293"/>
      <c r="F293"/>
      <c r="G293"/>
      <c r="I293"/>
      <c r="J293"/>
      <c r="K293"/>
    </row>
    <row r="294" spans="2:11" x14ac:dyDescent="0.3">
      <c r="B294" s="26"/>
      <c r="C294" s="26"/>
      <c r="D294"/>
      <c r="E294"/>
      <c r="F294"/>
      <c r="G294"/>
      <c r="I294"/>
      <c r="J294"/>
      <c r="K294"/>
    </row>
    <row r="295" spans="2:11" x14ac:dyDescent="0.3">
      <c r="B295" s="26"/>
      <c r="C295" s="26"/>
      <c r="D295"/>
      <c r="E295"/>
      <c r="F295"/>
      <c r="G295"/>
      <c r="I295"/>
      <c r="J295"/>
      <c r="K295"/>
    </row>
    <row r="296" spans="2:11" x14ac:dyDescent="0.3">
      <c r="B296" s="26"/>
      <c r="C296" s="26"/>
      <c r="D296"/>
      <c r="E296"/>
      <c r="F296"/>
      <c r="G296"/>
      <c r="I296"/>
      <c r="J296"/>
      <c r="K296"/>
    </row>
    <row r="297" spans="2:11" x14ac:dyDescent="0.3">
      <c r="B297" s="26"/>
      <c r="C297" s="26"/>
      <c r="D297"/>
      <c r="E297"/>
      <c r="F297"/>
      <c r="G297"/>
      <c r="I297"/>
      <c r="J297"/>
      <c r="K297"/>
    </row>
    <row r="298" spans="2:11" x14ac:dyDescent="0.3">
      <c r="B298" s="26"/>
      <c r="C298" s="26"/>
      <c r="D298"/>
      <c r="E298"/>
      <c r="F298"/>
      <c r="G298"/>
      <c r="I298"/>
      <c r="J298"/>
      <c r="K298"/>
    </row>
    <row r="299" spans="2:11" x14ac:dyDescent="0.3">
      <c r="B299" s="26"/>
      <c r="C299" s="26"/>
      <c r="D299"/>
      <c r="E299"/>
      <c r="F299"/>
      <c r="G299"/>
      <c r="I299"/>
      <c r="J299"/>
      <c r="K299"/>
    </row>
    <row r="300" spans="2:11" x14ac:dyDescent="0.3">
      <c r="B300" s="26"/>
      <c r="C300" s="26"/>
      <c r="D300"/>
      <c r="E300"/>
      <c r="F300"/>
      <c r="G300"/>
      <c r="I300"/>
      <c r="J300"/>
      <c r="K300"/>
    </row>
    <row r="301" spans="2:11" x14ac:dyDescent="0.3">
      <c r="B301" s="26"/>
      <c r="C301" s="26"/>
      <c r="D301"/>
      <c r="E301"/>
      <c r="F301"/>
      <c r="G301"/>
      <c r="I301"/>
      <c r="J301"/>
      <c r="K301"/>
    </row>
    <row r="302" spans="2:11" x14ac:dyDescent="0.3">
      <c r="B302" s="26"/>
      <c r="C302" s="26"/>
      <c r="D302"/>
      <c r="E302"/>
      <c r="F302"/>
      <c r="G302"/>
      <c r="I302"/>
      <c r="J302"/>
      <c r="K302"/>
    </row>
    <row r="303" spans="2:11" x14ac:dyDescent="0.3">
      <c r="B303" s="26"/>
      <c r="C303" s="26"/>
      <c r="D303"/>
      <c r="E303"/>
      <c r="F303"/>
      <c r="G303"/>
      <c r="I303"/>
      <c r="J303"/>
      <c r="K303"/>
    </row>
    <row r="304" spans="2:11" x14ac:dyDescent="0.3">
      <c r="B304" s="26"/>
      <c r="C304" s="26"/>
      <c r="D304"/>
      <c r="E304"/>
      <c r="F304"/>
      <c r="G304"/>
      <c r="I304"/>
      <c r="J304"/>
      <c r="K304"/>
    </row>
    <row r="305" spans="2:11" x14ac:dyDescent="0.3">
      <c r="B305" s="26"/>
      <c r="C305" s="26"/>
      <c r="D305"/>
      <c r="E305"/>
      <c r="F305"/>
      <c r="G305"/>
      <c r="I305"/>
      <c r="J305"/>
      <c r="K305"/>
    </row>
    <row r="306" spans="2:11" x14ac:dyDescent="0.3">
      <c r="B306" s="26"/>
      <c r="C306" s="26"/>
      <c r="D306"/>
      <c r="E306"/>
      <c r="F306"/>
      <c r="G306"/>
      <c r="I306"/>
      <c r="J306"/>
      <c r="K306"/>
    </row>
    <row r="307" spans="2:11" x14ac:dyDescent="0.3">
      <c r="B307" s="26"/>
      <c r="C307" s="26"/>
      <c r="D307"/>
      <c r="E307"/>
      <c r="F307"/>
      <c r="G307"/>
      <c r="I307"/>
      <c r="J307"/>
      <c r="K307"/>
    </row>
    <row r="308" spans="2:11" x14ac:dyDescent="0.3">
      <c r="D308"/>
      <c r="G308"/>
      <c r="I308"/>
      <c r="J308"/>
      <c r="K308"/>
    </row>
    <row r="309" spans="2:11" x14ac:dyDescent="0.3">
      <c r="D309"/>
      <c r="G309"/>
      <c r="I309"/>
      <c r="J309"/>
      <c r="K309"/>
    </row>
    <row r="310" spans="2:11" x14ac:dyDescent="0.3">
      <c r="D310"/>
      <c r="G310"/>
      <c r="I310"/>
      <c r="J310"/>
      <c r="K310"/>
    </row>
  </sheetData>
  <mergeCells count="12">
    <mergeCell ref="A1:F1"/>
    <mergeCell ref="B9:F9"/>
    <mergeCell ref="E4:F4"/>
    <mergeCell ref="E5:F5"/>
    <mergeCell ref="E6:F6"/>
    <mergeCell ref="E7:F7"/>
    <mergeCell ref="E8:F8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367B6-D2F9-4B32-B476-405F7F012935}">
  <dimension ref="A1:V73"/>
  <sheetViews>
    <sheetView showWhiteSpace="0" view="pageLayout" zoomScale="85" zoomScaleNormal="100" zoomScalePageLayoutView="85" workbookViewId="0">
      <selection activeCell="A6" sqref="A6"/>
    </sheetView>
  </sheetViews>
  <sheetFormatPr defaultRowHeight="14.4" x14ac:dyDescent="0.3"/>
  <cols>
    <col min="1" max="1" width="25.6640625" style="45" bestFit="1" customWidth="1"/>
    <col min="2" max="2" width="15.44140625" style="45" bestFit="1" customWidth="1"/>
    <col min="3" max="3" width="3.77734375" hidden="1" customWidth="1"/>
    <col min="4" max="4" width="3.5546875" hidden="1" customWidth="1"/>
    <col min="5" max="6" width="3.6640625" hidden="1" customWidth="1"/>
    <col min="7" max="7" width="5" style="20" hidden="1" customWidth="1"/>
    <col min="8" max="12" width="5" style="46" customWidth="1"/>
    <col min="13" max="13" width="13.77734375" style="46" customWidth="1"/>
    <col min="14" max="16" width="2.33203125" hidden="1" customWidth="1"/>
    <col min="17" max="17" width="3.5546875" hidden="1" customWidth="1"/>
    <col min="18" max="19" width="2.33203125" hidden="1" customWidth="1"/>
    <col min="20" max="20" width="3.5546875" hidden="1" customWidth="1"/>
    <col min="21" max="22" width="2.33203125" hidden="1" customWidth="1"/>
  </cols>
  <sheetData>
    <row r="1" spans="1:13" ht="81.599999999999994" x14ac:dyDescent="0.3">
      <c r="A1" s="37" t="s">
        <v>114</v>
      </c>
      <c r="B1" s="37" t="s">
        <v>115</v>
      </c>
      <c r="C1" s="23" t="s">
        <v>109</v>
      </c>
      <c r="D1" s="23" t="s">
        <v>180</v>
      </c>
      <c r="E1" s="23" t="s">
        <v>181</v>
      </c>
      <c r="F1" s="23" t="s">
        <v>182</v>
      </c>
      <c r="G1" s="23" t="s">
        <v>108</v>
      </c>
      <c r="H1" s="39" t="s">
        <v>258</v>
      </c>
      <c r="I1" s="39" t="s">
        <v>108</v>
      </c>
      <c r="J1" s="39" t="s">
        <v>261</v>
      </c>
      <c r="K1" s="39" t="s">
        <v>260</v>
      </c>
      <c r="L1" s="39" t="s">
        <v>306</v>
      </c>
      <c r="M1" s="40" t="s">
        <v>202</v>
      </c>
    </row>
    <row r="2" spans="1:13" x14ac:dyDescent="0.3">
      <c r="A2" s="38" t="s">
        <v>0</v>
      </c>
      <c r="B2" s="38" t="s">
        <v>168</v>
      </c>
      <c r="C2" s="21"/>
      <c r="D2" s="21"/>
      <c r="E2" s="21"/>
      <c r="F2" s="21"/>
      <c r="G2" s="21"/>
      <c r="H2" s="41">
        <v>1</v>
      </c>
      <c r="I2" s="41"/>
      <c r="J2" s="41">
        <v>2</v>
      </c>
      <c r="K2" s="41"/>
      <c r="L2" s="41"/>
      <c r="M2" s="41">
        <f>IF(SUM(G2:L2)&gt;5,"gepromoveerd",SUM(H2:L2))</f>
        <v>3</v>
      </c>
    </row>
    <row r="3" spans="1:13" x14ac:dyDescent="0.3">
      <c r="A3" s="22" t="s">
        <v>2</v>
      </c>
      <c r="B3" s="22" t="s">
        <v>3</v>
      </c>
      <c r="C3" s="21"/>
      <c r="D3" s="21"/>
      <c r="E3" s="21">
        <v>1</v>
      </c>
      <c r="F3" s="21"/>
      <c r="G3" s="21"/>
      <c r="H3" s="21"/>
      <c r="I3" s="21"/>
      <c r="J3" s="21"/>
      <c r="K3" s="21"/>
      <c r="L3" s="21"/>
      <c r="M3" s="21">
        <f t="shared" ref="M3:M72" si="0">IF(SUM(G3:L3)&gt;5,"gepromoveerd",SUM(H3:L3))</f>
        <v>0</v>
      </c>
    </row>
    <row r="4" spans="1:13" x14ac:dyDescent="0.3">
      <c r="A4" s="38" t="s">
        <v>10</v>
      </c>
      <c r="B4" s="38" t="s">
        <v>160</v>
      </c>
      <c r="C4" s="21">
        <v>1</v>
      </c>
      <c r="D4" s="21">
        <v>1</v>
      </c>
      <c r="E4" s="21">
        <v>1</v>
      </c>
      <c r="F4" s="21"/>
      <c r="G4" s="21"/>
      <c r="H4" s="41">
        <v>1</v>
      </c>
      <c r="I4" s="41"/>
      <c r="J4" s="41"/>
      <c r="K4" s="41">
        <v>2</v>
      </c>
      <c r="L4" s="41">
        <v>1</v>
      </c>
      <c r="M4" s="41">
        <f t="shared" si="0"/>
        <v>4</v>
      </c>
    </row>
    <row r="5" spans="1:13" x14ac:dyDescent="0.3">
      <c r="A5" s="36" t="s">
        <v>12</v>
      </c>
      <c r="B5" s="35" t="s">
        <v>293</v>
      </c>
      <c r="C5" s="7" t="s">
        <v>293</v>
      </c>
      <c r="D5" s="21"/>
      <c r="E5" s="21"/>
      <c r="F5" s="21"/>
      <c r="G5" s="21"/>
      <c r="H5" s="20"/>
      <c r="I5" s="21"/>
      <c r="J5" s="21"/>
      <c r="K5" s="20"/>
      <c r="L5" s="21"/>
      <c r="M5" s="21">
        <f t="shared" si="0"/>
        <v>0</v>
      </c>
    </row>
    <row r="6" spans="1:13" x14ac:dyDescent="0.3">
      <c r="A6" s="38" t="s">
        <v>12</v>
      </c>
      <c r="B6" s="38" t="s">
        <v>13</v>
      </c>
      <c r="C6" s="21"/>
      <c r="D6" s="21"/>
      <c r="E6" s="21"/>
      <c r="F6" s="21"/>
      <c r="G6" s="21"/>
      <c r="H6" s="41">
        <v>1</v>
      </c>
      <c r="I6" s="41"/>
      <c r="J6" s="41"/>
      <c r="K6" s="41">
        <v>4</v>
      </c>
      <c r="L6" s="41">
        <v>1</v>
      </c>
      <c r="M6" s="41" t="str">
        <f>IF(SUM(G6:L6)&gt;5,"gepromoveerd",SUM(H6:L6))</f>
        <v>gepromoveerd</v>
      </c>
    </row>
    <row r="7" spans="1:13" x14ac:dyDescent="0.3">
      <c r="A7" s="22" t="s">
        <v>6</v>
      </c>
      <c r="B7" s="22" t="s">
        <v>7</v>
      </c>
      <c r="C7" s="21"/>
      <c r="D7" s="21">
        <v>1</v>
      </c>
      <c r="E7" s="21"/>
      <c r="F7" s="21"/>
      <c r="G7" s="21"/>
      <c r="H7" s="21"/>
      <c r="I7" s="21"/>
      <c r="J7" s="21"/>
      <c r="K7" s="21"/>
      <c r="L7" s="21"/>
      <c r="M7" s="21">
        <f t="shared" si="0"/>
        <v>0</v>
      </c>
    </row>
    <row r="8" spans="1:13" x14ac:dyDescent="0.3">
      <c r="A8" s="38" t="s">
        <v>314</v>
      </c>
      <c r="B8" s="38" t="s">
        <v>18</v>
      </c>
      <c r="C8" s="21"/>
      <c r="D8" s="21"/>
      <c r="E8" s="21"/>
      <c r="F8" s="21"/>
      <c r="G8" s="21"/>
      <c r="H8" s="41"/>
      <c r="I8" s="41"/>
      <c r="J8" s="41"/>
      <c r="K8" s="41"/>
      <c r="L8" s="41">
        <v>5</v>
      </c>
      <c r="M8" s="41">
        <f t="shared" si="0"/>
        <v>5</v>
      </c>
    </row>
    <row r="9" spans="1:13" x14ac:dyDescent="0.3">
      <c r="A9" s="42" t="s">
        <v>8</v>
      </c>
      <c r="B9" s="30" t="s">
        <v>11</v>
      </c>
      <c r="C9" s="21"/>
      <c r="D9" s="21"/>
      <c r="E9" s="21"/>
      <c r="F9" s="21"/>
      <c r="G9" s="21"/>
      <c r="H9" s="41"/>
      <c r="I9" s="41"/>
      <c r="J9" s="41"/>
      <c r="K9" s="41">
        <v>1</v>
      </c>
      <c r="L9" s="41"/>
      <c r="M9" s="41">
        <f t="shared" si="0"/>
        <v>1</v>
      </c>
    </row>
    <row r="10" spans="1:13" x14ac:dyDescent="0.3">
      <c r="A10" s="38" t="s">
        <v>22</v>
      </c>
      <c r="B10" s="38" t="s">
        <v>23</v>
      </c>
      <c r="C10" s="21"/>
      <c r="D10" s="21"/>
      <c r="E10" s="21"/>
      <c r="F10" s="21"/>
      <c r="G10" s="21"/>
      <c r="H10" s="41">
        <v>2</v>
      </c>
      <c r="I10" s="41"/>
      <c r="J10" s="41"/>
      <c r="K10" s="41"/>
      <c r="L10" s="41"/>
      <c r="M10" s="41">
        <f t="shared" si="0"/>
        <v>2</v>
      </c>
    </row>
    <row r="11" spans="1:13" x14ac:dyDescent="0.3">
      <c r="A11" s="30" t="s">
        <v>283</v>
      </c>
      <c r="B11" s="30" t="s">
        <v>272</v>
      </c>
      <c r="C11" s="21"/>
      <c r="D11" s="21"/>
      <c r="E11" s="21"/>
      <c r="F11" s="21"/>
      <c r="G11" s="21"/>
      <c r="H11" s="41"/>
      <c r="I11" s="41"/>
      <c r="J11" s="41">
        <v>2</v>
      </c>
      <c r="K11" s="41"/>
      <c r="L11" s="41"/>
      <c r="M11" s="41">
        <f t="shared" si="0"/>
        <v>2</v>
      </c>
    </row>
    <row r="12" spans="1:13" x14ac:dyDescent="0.3">
      <c r="A12" s="22" t="s">
        <v>14</v>
      </c>
      <c r="B12" s="22" t="s">
        <v>17</v>
      </c>
      <c r="C12" s="21"/>
      <c r="D12" s="21">
        <v>1</v>
      </c>
      <c r="E12" s="21">
        <v>2</v>
      </c>
      <c r="F12" s="21"/>
      <c r="G12" s="21"/>
      <c r="H12" s="21"/>
      <c r="I12" s="21"/>
      <c r="J12" s="21"/>
      <c r="K12" s="21"/>
      <c r="L12" s="21"/>
      <c r="M12" s="21">
        <f t="shared" si="0"/>
        <v>0</v>
      </c>
    </row>
    <row r="13" spans="1:13" x14ac:dyDescent="0.3">
      <c r="A13" s="22" t="s">
        <v>14</v>
      </c>
      <c r="B13" s="22" t="s">
        <v>15</v>
      </c>
      <c r="C13" s="21"/>
      <c r="D13" s="21">
        <v>1</v>
      </c>
      <c r="E13" s="21">
        <v>3</v>
      </c>
      <c r="F13" s="21"/>
      <c r="G13" s="21"/>
      <c r="H13" s="21"/>
      <c r="I13" s="21"/>
      <c r="J13" s="21"/>
      <c r="K13" s="21"/>
      <c r="L13" s="21"/>
      <c r="M13" s="21">
        <f t="shared" si="0"/>
        <v>0</v>
      </c>
    </row>
    <row r="14" spans="1:13" x14ac:dyDescent="0.3">
      <c r="A14" s="38" t="s">
        <v>316</v>
      </c>
      <c r="B14" s="38" t="s">
        <v>275</v>
      </c>
      <c r="C14" s="21"/>
      <c r="D14" s="21"/>
      <c r="E14" s="21"/>
      <c r="F14" s="21"/>
      <c r="G14" s="21"/>
      <c r="H14" s="41"/>
      <c r="I14" s="41"/>
      <c r="J14" s="41"/>
      <c r="K14" s="41"/>
      <c r="L14" s="41">
        <v>1</v>
      </c>
      <c r="M14" s="41">
        <f t="shared" si="0"/>
        <v>1</v>
      </c>
    </row>
    <row r="15" spans="1:13" x14ac:dyDescent="0.3">
      <c r="A15" s="38" t="s">
        <v>24</v>
      </c>
      <c r="B15" s="38" t="s">
        <v>25</v>
      </c>
      <c r="C15" s="21"/>
      <c r="D15" s="21"/>
      <c r="E15" s="21"/>
      <c r="F15" s="21"/>
      <c r="G15" s="21"/>
      <c r="H15" s="41">
        <v>2</v>
      </c>
      <c r="I15" s="41">
        <v>1</v>
      </c>
      <c r="J15" s="41">
        <v>2</v>
      </c>
      <c r="K15" s="41"/>
      <c r="L15" s="41"/>
      <c r="M15" s="41">
        <f t="shared" si="0"/>
        <v>5</v>
      </c>
    </row>
    <row r="16" spans="1:13" x14ac:dyDescent="0.3">
      <c r="A16" s="38" t="s">
        <v>24</v>
      </c>
      <c r="B16" s="38" t="s">
        <v>28</v>
      </c>
      <c r="C16" s="21"/>
      <c r="D16" s="21"/>
      <c r="E16" s="21"/>
      <c r="F16" s="21"/>
      <c r="G16" s="21"/>
      <c r="H16" s="41">
        <v>4</v>
      </c>
      <c r="I16" s="41"/>
      <c r="J16" s="41">
        <v>1</v>
      </c>
      <c r="K16" s="41"/>
      <c r="L16" s="41">
        <v>2</v>
      </c>
      <c r="M16" s="41" t="str">
        <f t="shared" si="0"/>
        <v>gepromoveerd</v>
      </c>
    </row>
    <row r="17" spans="1:13" x14ac:dyDescent="0.3">
      <c r="A17" s="38" t="s">
        <v>19</v>
      </c>
      <c r="B17" s="38" t="s">
        <v>174</v>
      </c>
      <c r="C17" s="21"/>
      <c r="D17" s="21"/>
      <c r="E17" s="21"/>
      <c r="F17" s="21"/>
      <c r="G17" s="21"/>
      <c r="H17" s="41"/>
      <c r="I17" s="41">
        <v>1</v>
      </c>
      <c r="J17" s="41"/>
      <c r="K17" s="41"/>
      <c r="L17" s="41"/>
      <c r="M17" s="41">
        <f t="shared" si="0"/>
        <v>1</v>
      </c>
    </row>
    <row r="18" spans="1:13" x14ac:dyDescent="0.3">
      <c r="A18" s="22" t="s">
        <v>34</v>
      </c>
      <c r="B18" s="22" t="s">
        <v>36</v>
      </c>
      <c r="C18" s="21">
        <v>2</v>
      </c>
      <c r="D18" s="21"/>
      <c r="E18" s="21">
        <v>2</v>
      </c>
      <c r="F18" s="21"/>
      <c r="G18" s="21"/>
      <c r="H18" s="21"/>
      <c r="I18" s="21"/>
      <c r="J18" s="21"/>
      <c r="K18" s="21"/>
      <c r="L18" s="21"/>
      <c r="M18" s="21">
        <f t="shared" si="0"/>
        <v>0</v>
      </c>
    </row>
    <row r="19" spans="1:13" x14ac:dyDescent="0.3">
      <c r="A19" s="38" t="s">
        <v>37</v>
      </c>
      <c r="B19" s="38" t="s">
        <v>38</v>
      </c>
      <c r="C19" s="21"/>
      <c r="D19" s="21"/>
      <c r="E19" s="21"/>
      <c r="F19" s="21">
        <v>1</v>
      </c>
      <c r="G19" s="21"/>
      <c r="H19" s="41">
        <v>2</v>
      </c>
      <c r="I19" s="41"/>
      <c r="J19" s="41">
        <v>2</v>
      </c>
      <c r="K19" s="41"/>
      <c r="L19" s="41"/>
      <c r="M19" s="41">
        <f t="shared" si="0"/>
        <v>4</v>
      </c>
    </row>
    <row r="20" spans="1:13" x14ac:dyDescent="0.3">
      <c r="A20" s="22" t="s">
        <v>37</v>
      </c>
      <c r="B20" s="22" t="s">
        <v>41</v>
      </c>
      <c r="C20" s="21">
        <v>1</v>
      </c>
      <c r="D20" s="21">
        <v>2</v>
      </c>
      <c r="E20" s="21"/>
      <c r="F20" s="21"/>
      <c r="G20" s="21"/>
      <c r="H20" s="21"/>
      <c r="I20" s="21"/>
      <c r="J20" s="21"/>
      <c r="K20" s="21"/>
      <c r="L20" s="21"/>
      <c r="M20" s="21">
        <f t="shared" si="0"/>
        <v>0</v>
      </c>
    </row>
    <row r="21" spans="1:13" x14ac:dyDescent="0.3">
      <c r="A21" s="22" t="s">
        <v>43</v>
      </c>
      <c r="B21" s="22" t="s">
        <v>18</v>
      </c>
      <c r="C21" s="21"/>
      <c r="D21" s="21">
        <v>1</v>
      </c>
      <c r="E21" s="21"/>
      <c r="F21" s="21"/>
      <c r="G21" s="21"/>
      <c r="H21" s="21"/>
      <c r="I21" s="21"/>
      <c r="J21" s="21"/>
      <c r="K21" s="21"/>
      <c r="L21" s="21"/>
      <c r="M21" s="21">
        <f t="shared" si="0"/>
        <v>0</v>
      </c>
    </row>
    <row r="22" spans="1:13" x14ac:dyDescent="0.3">
      <c r="A22" s="38" t="s">
        <v>43</v>
      </c>
      <c r="B22" s="38" t="s">
        <v>204</v>
      </c>
      <c r="C22" s="21"/>
      <c r="D22" s="21"/>
      <c r="E22" s="21"/>
      <c r="F22" s="21"/>
      <c r="G22" s="21"/>
      <c r="H22" s="41">
        <v>1</v>
      </c>
      <c r="I22" s="41"/>
      <c r="J22" s="41"/>
      <c r="K22" s="41">
        <v>1</v>
      </c>
      <c r="L22" s="41"/>
      <c r="M22" s="41">
        <f t="shared" si="0"/>
        <v>2</v>
      </c>
    </row>
    <row r="23" spans="1:13" x14ac:dyDescent="0.3">
      <c r="A23" s="38" t="s">
        <v>163</v>
      </c>
      <c r="B23" s="38" t="s">
        <v>46</v>
      </c>
      <c r="C23" s="21"/>
      <c r="D23" s="21"/>
      <c r="E23" s="21"/>
      <c r="F23" s="21"/>
      <c r="G23" s="21"/>
      <c r="H23" s="41">
        <v>1</v>
      </c>
      <c r="I23" s="41"/>
      <c r="J23" s="41"/>
      <c r="K23" s="41"/>
      <c r="L23" s="41"/>
      <c r="M23" s="41">
        <f t="shared" si="0"/>
        <v>1</v>
      </c>
    </row>
    <row r="24" spans="1:13" x14ac:dyDescent="0.3">
      <c r="A24" s="38" t="s">
        <v>269</v>
      </c>
      <c r="B24" s="38" t="s">
        <v>249</v>
      </c>
      <c r="C24" s="21"/>
      <c r="D24" s="21"/>
      <c r="E24" s="21"/>
      <c r="F24" s="21"/>
      <c r="G24" s="21"/>
      <c r="H24" s="41"/>
      <c r="I24" s="41">
        <v>1</v>
      </c>
      <c r="J24" s="41"/>
      <c r="K24" s="41"/>
      <c r="L24" s="41"/>
      <c r="M24" s="41">
        <f t="shared" si="0"/>
        <v>1</v>
      </c>
    </row>
    <row r="25" spans="1:13" x14ac:dyDescent="0.3">
      <c r="A25" s="38" t="s">
        <v>26</v>
      </c>
      <c r="B25" s="38" t="s">
        <v>27</v>
      </c>
      <c r="C25" s="21"/>
      <c r="D25" s="21"/>
      <c r="E25" s="21"/>
      <c r="F25" s="21"/>
      <c r="G25" s="21">
        <v>1</v>
      </c>
      <c r="H25" s="41">
        <v>2</v>
      </c>
      <c r="I25" s="41">
        <v>1</v>
      </c>
      <c r="J25" s="41">
        <v>1</v>
      </c>
      <c r="K25" s="41"/>
      <c r="L25" s="41">
        <v>1</v>
      </c>
      <c r="M25" s="41" t="str">
        <f t="shared" si="0"/>
        <v>gepromoveerd</v>
      </c>
    </row>
    <row r="26" spans="1:13" x14ac:dyDescent="0.3">
      <c r="A26" s="36" t="s">
        <v>250</v>
      </c>
      <c r="B26" s="38" t="s">
        <v>252</v>
      </c>
      <c r="C26" s="21"/>
      <c r="D26" s="21"/>
      <c r="E26" s="21"/>
      <c r="F26" s="21"/>
      <c r="G26" s="21"/>
      <c r="H26" s="41"/>
      <c r="I26" s="41"/>
      <c r="J26" s="41"/>
      <c r="K26" s="41"/>
      <c r="L26" s="41">
        <v>2</v>
      </c>
      <c r="M26" s="21">
        <f t="shared" si="0"/>
        <v>2</v>
      </c>
    </row>
    <row r="27" spans="1:13" x14ac:dyDescent="0.3">
      <c r="A27" s="22" t="s">
        <v>31</v>
      </c>
      <c r="B27" s="22" t="s">
        <v>32</v>
      </c>
      <c r="C27" s="21">
        <v>1</v>
      </c>
      <c r="D27" s="21">
        <v>1</v>
      </c>
      <c r="E27" s="21">
        <v>1</v>
      </c>
      <c r="F27" s="21"/>
      <c r="G27" s="21"/>
      <c r="H27" s="21"/>
      <c r="I27" s="21"/>
      <c r="J27" s="21"/>
      <c r="K27" s="21"/>
      <c r="L27" s="21"/>
      <c r="M27" s="21">
        <f t="shared" si="0"/>
        <v>0</v>
      </c>
    </row>
    <row r="28" spans="1:13" x14ac:dyDescent="0.3">
      <c r="A28" s="38" t="s">
        <v>31</v>
      </c>
      <c r="B28" s="38" t="s">
        <v>33</v>
      </c>
      <c r="C28" s="21"/>
      <c r="D28" s="21">
        <v>1</v>
      </c>
      <c r="E28" s="21"/>
      <c r="F28" s="21"/>
      <c r="G28" s="21"/>
      <c r="H28" s="41">
        <v>1</v>
      </c>
      <c r="I28" s="41">
        <v>1</v>
      </c>
      <c r="J28" s="41">
        <v>2</v>
      </c>
      <c r="K28" s="41"/>
      <c r="L28" s="41"/>
      <c r="M28" s="41">
        <f t="shared" si="0"/>
        <v>4</v>
      </c>
    </row>
    <row r="29" spans="1:13" x14ac:dyDescent="0.3">
      <c r="A29" s="22" t="s">
        <v>56</v>
      </c>
      <c r="B29" s="22" t="s">
        <v>5</v>
      </c>
      <c r="C29" s="21"/>
      <c r="D29" s="21"/>
      <c r="E29" s="21"/>
      <c r="F29" s="21">
        <v>1</v>
      </c>
      <c r="G29" s="21"/>
      <c r="H29" s="21"/>
      <c r="I29" s="21"/>
      <c r="J29" s="21"/>
      <c r="K29" s="21"/>
      <c r="L29" s="21"/>
      <c r="M29" s="21">
        <f t="shared" si="0"/>
        <v>0</v>
      </c>
    </row>
    <row r="30" spans="1:13" x14ac:dyDescent="0.3">
      <c r="A30" s="38" t="s">
        <v>64</v>
      </c>
      <c r="B30" s="38" t="s">
        <v>66</v>
      </c>
      <c r="C30" s="21"/>
      <c r="D30" s="21"/>
      <c r="E30" s="21"/>
      <c r="F30" s="21"/>
      <c r="G30" s="21"/>
      <c r="H30" s="41">
        <v>1</v>
      </c>
      <c r="I30" s="41"/>
      <c r="J30" s="41">
        <v>1</v>
      </c>
      <c r="K30" s="41"/>
      <c r="L30" s="41">
        <v>3</v>
      </c>
      <c r="M30" s="41">
        <f t="shared" si="0"/>
        <v>5</v>
      </c>
    </row>
    <row r="31" spans="1:13" x14ac:dyDescent="0.3">
      <c r="A31" s="38" t="s">
        <v>284</v>
      </c>
      <c r="B31" s="38" t="s">
        <v>50</v>
      </c>
      <c r="C31" s="21"/>
      <c r="D31" s="21"/>
      <c r="E31" s="21"/>
      <c r="F31" s="21"/>
      <c r="G31" s="21"/>
      <c r="H31" s="41"/>
      <c r="I31" s="41"/>
      <c r="J31" s="41">
        <v>2</v>
      </c>
      <c r="K31" s="41"/>
      <c r="L31" s="41"/>
      <c r="M31" s="41">
        <f t="shared" si="0"/>
        <v>2</v>
      </c>
    </row>
    <row r="32" spans="1:13" x14ac:dyDescent="0.3">
      <c r="A32" s="38" t="s">
        <v>39</v>
      </c>
      <c r="B32" s="38" t="s">
        <v>40</v>
      </c>
      <c r="C32" s="21"/>
      <c r="D32" s="21"/>
      <c r="E32" s="21"/>
      <c r="F32" s="21"/>
      <c r="G32" s="21"/>
      <c r="H32" s="41">
        <v>2</v>
      </c>
      <c r="I32" s="41"/>
      <c r="J32" s="41"/>
      <c r="K32" s="41"/>
      <c r="L32" s="41"/>
      <c r="M32" s="41">
        <f t="shared" si="0"/>
        <v>2</v>
      </c>
    </row>
    <row r="33" spans="1:15" x14ac:dyDescent="0.3">
      <c r="A33" s="22" t="s">
        <v>39</v>
      </c>
      <c r="B33" s="22" t="s">
        <v>42</v>
      </c>
      <c r="C33" s="21"/>
      <c r="D33" s="21"/>
      <c r="E33" s="21">
        <v>2</v>
      </c>
      <c r="F33" s="21">
        <v>1</v>
      </c>
      <c r="G33" s="21"/>
      <c r="H33" s="21"/>
      <c r="I33" s="21"/>
      <c r="J33" s="21"/>
      <c r="K33" s="21"/>
      <c r="L33" s="21"/>
      <c r="M33" s="21">
        <f t="shared" si="0"/>
        <v>0</v>
      </c>
    </row>
    <row r="34" spans="1:15" x14ac:dyDescent="0.3">
      <c r="A34" s="38" t="s">
        <v>44</v>
      </c>
      <c r="B34" s="38" t="s">
        <v>45</v>
      </c>
      <c r="C34" s="21"/>
      <c r="D34" s="21"/>
      <c r="E34" s="21">
        <v>2</v>
      </c>
      <c r="F34" s="21"/>
      <c r="G34" s="21"/>
      <c r="H34" s="41">
        <v>1</v>
      </c>
      <c r="I34" s="41"/>
      <c r="J34" s="41"/>
      <c r="K34" s="41"/>
      <c r="L34" s="41">
        <v>2</v>
      </c>
      <c r="M34" s="41">
        <f t="shared" si="0"/>
        <v>3</v>
      </c>
    </row>
    <row r="35" spans="1:15" x14ac:dyDescent="0.3">
      <c r="A35" s="38" t="s">
        <v>200</v>
      </c>
      <c r="B35" s="38" t="s">
        <v>201</v>
      </c>
      <c r="C35" s="21"/>
      <c r="D35" s="21"/>
      <c r="E35" s="21"/>
      <c r="F35" s="21"/>
      <c r="G35" s="21"/>
      <c r="H35" s="41">
        <v>1</v>
      </c>
      <c r="I35" s="41"/>
      <c r="J35" s="41"/>
      <c r="K35" s="41"/>
      <c r="L35" s="41"/>
      <c r="M35" s="41">
        <f t="shared" si="0"/>
        <v>1</v>
      </c>
    </row>
    <row r="36" spans="1:15" x14ac:dyDescent="0.3">
      <c r="A36" s="38" t="s">
        <v>69</v>
      </c>
      <c r="B36" s="38" t="s">
        <v>253</v>
      </c>
      <c r="C36" s="21"/>
      <c r="D36" s="21"/>
      <c r="E36" s="21"/>
      <c r="F36" s="21"/>
      <c r="G36" s="21"/>
      <c r="H36" s="41">
        <v>1</v>
      </c>
      <c r="I36" s="41">
        <v>1</v>
      </c>
      <c r="J36" s="41">
        <v>2</v>
      </c>
      <c r="K36" s="41"/>
      <c r="L36" s="41">
        <v>2</v>
      </c>
      <c r="M36" s="41" t="str">
        <f t="shared" si="0"/>
        <v>gepromoveerd</v>
      </c>
    </row>
    <row r="37" spans="1:15" x14ac:dyDescent="0.3">
      <c r="A37" s="22" t="s">
        <v>47</v>
      </c>
      <c r="B37" s="22" t="s">
        <v>48</v>
      </c>
      <c r="C37" s="21"/>
      <c r="D37" s="21"/>
      <c r="E37" s="21">
        <v>1</v>
      </c>
      <c r="F37" s="21"/>
      <c r="G37" s="21"/>
      <c r="H37" s="21"/>
      <c r="I37" s="21"/>
      <c r="J37" s="21"/>
      <c r="K37" s="21"/>
      <c r="L37" s="21"/>
      <c r="M37" s="21">
        <f t="shared" si="0"/>
        <v>0</v>
      </c>
    </row>
    <row r="38" spans="1:15" x14ac:dyDescent="0.3">
      <c r="A38" s="22" t="s">
        <v>70</v>
      </c>
      <c r="B38" s="22" t="s">
        <v>71</v>
      </c>
      <c r="C38" s="21"/>
      <c r="D38" s="21"/>
      <c r="E38" s="21">
        <v>5</v>
      </c>
      <c r="F38" s="21"/>
      <c r="G38" s="21"/>
      <c r="H38" s="21"/>
      <c r="I38" s="21"/>
      <c r="J38" s="21"/>
      <c r="K38" s="21"/>
      <c r="L38" s="21"/>
      <c r="M38" s="21">
        <f t="shared" si="0"/>
        <v>0</v>
      </c>
    </row>
    <row r="39" spans="1:15" x14ac:dyDescent="0.3">
      <c r="A39" s="38" t="s">
        <v>70</v>
      </c>
      <c r="B39" s="38" t="s">
        <v>256</v>
      </c>
      <c r="C39" s="21"/>
      <c r="D39" s="21"/>
      <c r="E39" s="21"/>
      <c r="F39" s="21"/>
      <c r="G39" s="21"/>
      <c r="H39" s="41">
        <v>2</v>
      </c>
      <c r="I39" s="41"/>
      <c r="J39" s="41">
        <v>2</v>
      </c>
      <c r="K39" s="41"/>
      <c r="L39" s="41">
        <v>2</v>
      </c>
      <c r="M39" s="41" t="str">
        <f t="shared" si="0"/>
        <v>gepromoveerd</v>
      </c>
    </row>
    <row r="40" spans="1:15" x14ac:dyDescent="0.3">
      <c r="A40" s="38" t="s">
        <v>70</v>
      </c>
      <c r="B40" s="38" t="s">
        <v>257</v>
      </c>
      <c r="C40" s="21"/>
      <c r="D40" s="21"/>
      <c r="E40" s="21"/>
      <c r="F40" s="21"/>
      <c r="G40" s="21"/>
      <c r="H40" s="41"/>
      <c r="I40" s="41"/>
      <c r="J40" s="41"/>
      <c r="K40" s="41"/>
      <c r="L40" s="41">
        <v>4</v>
      </c>
      <c r="M40" s="41">
        <f t="shared" si="0"/>
        <v>4</v>
      </c>
    </row>
    <row r="41" spans="1:15" x14ac:dyDescent="0.3">
      <c r="A41" s="38" t="s">
        <v>51</v>
      </c>
      <c r="B41" s="38" t="s">
        <v>52</v>
      </c>
      <c r="C41" s="21">
        <v>1</v>
      </c>
      <c r="D41" s="21">
        <v>2</v>
      </c>
      <c r="E41" s="21"/>
      <c r="F41" s="21"/>
      <c r="G41" s="21"/>
      <c r="H41" s="41">
        <v>1</v>
      </c>
      <c r="I41" s="41"/>
      <c r="J41" s="41"/>
      <c r="K41" s="41"/>
      <c r="L41" s="41"/>
      <c r="M41" s="41">
        <f t="shared" si="0"/>
        <v>1</v>
      </c>
    </row>
    <row r="42" spans="1:15" x14ac:dyDescent="0.3">
      <c r="A42" s="38" t="s">
        <v>285</v>
      </c>
      <c r="B42" s="38" t="s">
        <v>286</v>
      </c>
      <c r="C42" s="21"/>
      <c r="D42" s="21"/>
      <c r="E42" s="21"/>
      <c r="F42" s="21"/>
      <c r="G42" s="21"/>
      <c r="H42" s="41"/>
      <c r="I42" s="41"/>
      <c r="J42" s="41">
        <v>1</v>
      </c>
      <c r="K42" s="41"/>
      <c r="L42" s="41"/>
      <c r="M42" s="41">
        <f t="shared" si="0"/>
        <v>1</v>
      </c>
    </row>
    <row r="43" spans="1:15" x14ac:dyDescent="0.3">
      <c r="A43" s="38" t="s">
        <v>287</v>
      </c>
      <c r="B43" s="38" t="s">
        <v>76</v>
      </c>
      <c r="C43" s="21"/>
      <c r="D43" s="21"/>
      <c r="E43" s="21"/>
      <c r="F43" s="21"/>
      <c r="G43" s="21"/>
      <c r="H43" s="41"/>
      <c r="I43" s="41"/>
      <c r="J43" s="41">
        <v>2</v>
      </c>
      <c r="K43" s="41"/>
      <c r="L43" s="41"/>
      <c r="M43" s="41">
        <f t="shared" si="0"/>
        <v>2</v>
      </c>
    </row>
    <row r="44" spans="1:15" x14ac:dyDescent="0.3">
      <c r="A44" s="30" t="s">
        <v>297</v>
      </c>
      <c r="B44" s="30" t="s">
        <v>296</v>
      </c>
      <c r="C44" s="21"/>
      <c r="D44" s="21"/>
      <c r="E44" s="21"/>
      <c r="F44" s="21"/>
      <c r="G44" s="21"/>
      <c r="H44" s="41"/>
      <c r="I44" s="41"/>
      <c r="J44" s="41"/>
      <c r="K44" s="41">
        <v>3</v>
      </c>
      <c r="L44" s="41"/>
      <c r="M44" s="41">
        <f t="shared" si="0"/>
        <v>3</v>
      </c>
    </row>
    <row r="45" spans="1:15" x14ac:dyDescent="0.3">
      <c r="A45" s="38" t="s">
        <v>58</v>
      </c>
      <c r="B45" s="38" t="s">
        <v>211</v>
      </c>
      <c r="C45" s="21"/>
      <c r="D45" s="21"/>
      <c r="E45" s="21"/>
      <c r="F45" s="21"/>
      <c r="G45" s="21"/>
      <c r="H45" s="41">
        <v>1</v>
      </c>
      <c r="I45" s="41">
        <v>2</v>
      </c>
      <c r="J45" s="41">
        <v>1</v>
      </c>
      <c r="K45" s="41"/>
      <c r="L45" s="41">
        <v>2</v>
      </c>
      <c r="M45" s="41" t="str">
        <f t="shared" si="0"/>
        <v>gepromoveerd</v>
      </c>
    </row>
    <row r="46" spans="1:15" s="10" customFormat="1" x14ac:dyDescent="0.3">
      <c r="A46" s="30" t="s">
        <v>59</v>
      </c>
      <c r="B46" s="30" t="s">
        <v>63</v>
      </c>
      <c r="C46" s="21"/>
      <c r="D46" s="21"/>
      <c r="E46" s="21"/>
      <c r="F46" s="21"/>
      <c r="G46" s="21"/>
      <c r="H46" s="41"/>
      <c r="I46" s="41"/>
      <c r="J46" s="41">
        <v>1</v>
      </c>
      <c r="K46" s="41"/>
      <c r="L46" s="41">
        <v>1</v>
      </c>
      <c r="M46" s="41">
        <f t="shared" si="0"/>
        <v>2</v>
      </c>
      <c r="N46" s="31"/>
      <c r="O46" s="31"/>
    </row>
    <row r="47" spans="1:15" x14ac:dyDescent="0.3">
      <c r="A47" s="38" t="s">
        <v>59</v>
      </c>
      <c r="B47" s="38" t="s">
        <v>60</v>
      </c>
      <c r="C47" s="21"/>
      <c r="D47" s="21"/>
      <c r="E47" s="21">
        <v>2</v>
      </c>
      <c r="F47" s="21"/>
      <c r="G47" s="21"/>
      <c r="H47" s="41">
        <v>1</v>
      </c>
      <c r="I47" s="41"/>
      <c r="J47" s="41">
        <v>1</v>
      </c>
      <c r="K47" s="41"/>
      <c r="L47" s="41"/>
      <c r="M47" s="41">
        <f t="shared" si="0"/>
        <v>2</v>
      </c>
    </row>
    <row r="48" spans="1:15" x14ac:dyDescent="0.3">
      <c r="A48" s="30" t="s">
        <v>277</v>
      </c>
      <c r="B48" s="30" t="s">
        <v>15</v>
      </c>
      <c r="C48" s="21"/>
      <c r="D48" s="21"/>
      <c r="E48" s="21"/>
      <c r="F48" s="21"/>
      <c r="G48" s="21"/>
      <c r="H48" s="41"/>
      <c r="I48" s="41"/>
      <c r="J48" s="41">
        <v>2</v>
      </c>
      <c r="K48" s="41"/>
      <c r="L48" s="41">
        <v>1</v>
      </c>
      <c r="M48" s="41">
        <f t="shared" si="0"/>
        <v>3</v>
      </c>
    </row>
    <row r="49" spans="1:13" x14ac:dyDescent="0.3">
      <c r="A49" s="30" t="s">
        <v>79</v>
      </c>
      <c r="B49" s="43" t="s">
        <v>246</v>
      </c>
      <c r="C49" s="21"/>
      <c r="D49" s="21"/>
      <c r="E49" s="21"/>
      <c r="F49" s="21"/>
      <c r="G49" s="21"/>
      <c r="H49" s="41"/>
      <c r="I49" s="41"/>
      <c r="J49" s="41">
        <v>2</v>
      </c>
      <c r="K49" s="41"/>
      <c r="L49" s="41"/>
      <c r="M49" s="41">
        <f t="shared" si="0"/>
        <v>2</v>
      </c>
    </row>
    <row r="50" spans="1:13" x14ac:dyDescent="0.3">
      <c r="A50" s="30" t="s">
        <v>79</v>
      </c>
      <c r="B50" s="30" t="s">
        <v>81</v>
      </c>
      <c r="C50" s="22"/>
      <c r="D50" s="22"/>
      <c r="E50" s="22"/>
      <c r="F50" s="22"/>
      <c r="G50" s="22"/>
      <c r="H50" s="38"/>
      <c r="I50" s="38"/>
      <c r="J50" s="44">
        <v>1</v>
      </c>
      <c r="K50" s="44"/>
      <c r="L50" s="44"/>
      <c r="M50" s="41">
        <f t="shared" si="0"/>
        <v>1</v>
      </c>
    </row>
    <row r="51" spans="1:13" x14ac:dyDescent="0.3">
      <c r="A51" s="38" t="s">
        <v>167</v>
      </c>
      <c r="B51" s="38" t="s">
        <v>65</v>
      </c>
      <c r="C51" s="21"/>
      <c r="D51" s="21"/>
      <c r="E51" s="21"/>
      <c r="F51" s="21">
        <v>1</v>
      </c>
      <c r="G51" s="21"/>
      <c r="H51" s="41"/>
      <c r="I51" s="41"/>
      <c r="J51" s="41">
        <v>1</v>
      </c>
      <c r="K51" s="41"/>
      <c r="L51" s="41"/>
      <c r="M51" s="41">
        <f t="shared" si="0"/>
        <v>1</v>
      </c>
    </row>
    <row r="52" spans="1:13" ht="13.8" customHeight="1" x14ac:dyDescent="0.3">
      <c r="A52" s="38" t="s">
        <v>268</v>
      </c>
      <c r="B52" s="38" t="s">
        <v>35</v>
      </c>
      <c r="C52" s="21"/>
      <c r="D52" s="21"/>
      <c r="E52" s="21"/>
      <c r="F52" s="21"/>
      <c r="G52" s="21"/>
      <c r="H52" s="41"/>
      <c r="I52" s="41">
        <v>1</v>
      </c>
      <c r="J52" s="41"/>
      <c r="K52" s="41"/>
      <c r="L52" s="41"/>
      <c r="M52" s="41">
        <f t="shared" si="0"/>
        <v>1</v>
      </c>
    </row>
    <row r="53" spans="1:13" x14ac:dyDescent="0.3">
      <c r="A53" s="38" t="s">
        <v>83</v>
      </c>
      <c r="B53" s="38" t="s">
        <v>84</v>
      </c>
      <c r="C53" s="21">
        <v>1</v>
      </c>
      <c r="D53" s="21"/>
      <c r="E53" s="21"/>
      <c r="F53" s="21"/>
      <c r="G53" s="21"/>
      <c r="H53" s="41">
        <v>1</v>
      </c>
      <c r="I53" s="41"/>
      <c r="J53" s="41">
        <v>1</v>
      </c>
      <c r="K53" s="41"/>
      <c r="L53" s="41">
        <v>2</v>
      </c>
      <c r="M53" s="41">
        <f t="shared" si="0"/>
        <v>4</v>
      </c>
    </row>
    <row r="54" spans="1:13" x14ac:dyDescent="0.3">
      <c r="A54" s="38" t="s">
        <v>87</v>
      </c>
      <c r="B54" s="38" t="s">
        <v>88</v>
      </c>
      <c r="C54" s="21">
        <v>1</v>
      </c>
      <c r="D54" s="21">
        <v>1</v>
      </c>
      <c r="E54" s="21"/>
      <c r="F54" s="21"/>
      <c r="G54" s="21">
        <v>1</v>
      </c>
      <c r="H54" s="41"/>
      <c r="I54" s="41"/>
      <c r="J54" s="41">
        <v>2</v>
      </c>
      <c r="K54" s="41">
        <v>1</v>
      </c>
      <c r="L54" s="41"/>
      <c r="M54" s="41">
        <f t="shared" si="0"/>
        <v>3</v>
      </c>
    </row>
    <row r="55" spans="1:13" x14ac:dyDescent="0.3">
      <c r="A55" s="38" t="s">
        <v>87</v>
      </c>
      <c r="B55" s="38" t="s">
        <v>29</v>
      </c>
      <c r="C55" s="21"/>
      <c r="D55" s="21"/>
      <c r="E55" s="21"/>
      <c r="F55" s="21"/>
      <c r="G55" s="21"/>
      <c r="H55" s="41"/>
      <c r="I55" s="41"/>
      <c r="J55" s="41"/>
      <c r="K55" s="41"/>
      <c r="L55" s="41">
        <v>4</v>
      </c>
      <c r="M55" s="41">
        <f t="shared" si="0"/>
        <v>4</v>
      </c>
    </row>
    <row r="56" spans="1:13" x14ac:dyDescent="0.3">
      <c r="A56" s="30" t="s">
        <v>226</v>
      </c>
      <c r="B56" s="35" t="s">
        <v>228</v>
      </c>
      <c r="C56" s="21"/>
      <c r="D56" s="21"/>
      <c r="E56" s="21"/>
      <c r="F56" s="21"/>
      <c r="G56" s="21"/>
      <c r="H56" s="41"/>
      <c r="I56" s="41"/>
      <c r="J56" s="41">
        <v>1</v>
      </c>
      <c r="K56" s="41"/>
      <c r="L56" s="41"/>
      <c r="M56" s="41">
        <f t="shared" si="0"/>
        <v>1</v>
      </c>
    </row>
    <row r="57" spans="1:13" x14ac:dyDescent="0.3">
      <c r="A57" s="38" t="s">
        <v>67</v>
      </c>
      <c r="B57" s="38" t="s">
        <v>267</v>
      </c>
      <c r="C57" s="21"/>
      <c r="D57" s="21"/>
      <c r="E57" s="21"/>
      <c r="F57" s="21"/>
      <c r="G57" s="21"/>
      <c r="H57" s="41"/>
      <c r="I57" s="41"/>
      <c r="J57" s="41">
        <v>3</v>
      </c>
      <c r="K57" s="41"/>
      <c r="L57" s="41"/>
      <c r="M57" s="41">
        <f t="shared" si="0"/>
        <v>3</v>
      </c>
    </row>
    <row r="58" spans="1:13" x14ac:dyDescent="0.3">
      <c r="A58" s="38" t="s">
        <v>288</v>
      </c>
      <c r="B58" s="38" t="s">
        <v>219</v>
      </c>
      <c r="C58" s="21"/>
      <c r="D58" s="21"/>
      <c r="E58" s="21"/>
      <c r="F58" s="21"/>
      <c r="G58" s="21"/>
      <c r="H58" s="41"/>
      <c r="I58" s="41"/>
      <c r="J58" s="41">
        <v>1</v>
      </c>
      <c r="K58" s="41"/>
      <c r="L58" s="41"/>
      <c r="M58" s="41">
        <f t="shared" si="0"/>
        <v>1</v>
      </c>
    </row>
    <row r="59" spans="1:13" x14ac:dyDescent="0.3">
      <c r="A59" s="38" t="s">
        <v>90</v>
      </c>
      <c r="B59" s="38" t="s">
        <v>91</v>
      </c>
      <c r="C59" s="21">
        <v>1</v>
      </c>
      <c r="D59" s="21"/>
      <c r="E59" s="21">
        <v>2</v>
      </c>
      <c r="F59" s="21"/>
      <c r="G59" s="21"/>
      <c r="H59" s="41">
        <v>2</v>
      </c>
      <c r="I59" s="41"/>
      <c r="J59" s="41">
        <v>1</v>
      </c>
      <c r="K59" s="41">
        <v>1</v>
      </c>
      <c r="L59" s="41"/>
      <c r="M59" s="41">
        <f t="shared" si="0"/>
        <v>4</v>
      </c>
    </row>
    <row r="60" spans="1:13" x14ac:dyDescent="0.3">
      <c r="A60" s="38" t="s">
        <v>90</v>
      </c>
      <c r="B60" s="38" t="s">
        <v>94</v>
      </c>
      <c r="C60" s="21">
        <v>1</v>
      </c>
      <c r="D60" s="21"/>
      <c r="E60" s="21">
        <v>1</v>
      </c>
      <c r="F60" s="21"/>
      <c r="G60" s="21"/>
      <c r="H60" s="41"/>
      <c r="I60" s="41">
        <v>1</v>
      </c>
      <c r="J60" s="41">
        <v>2</v>
      </c>
      <c r="K60" s="41">
        <v>2</v>
      </c>
      <c r="L60" s="41">
        <v>1</v>
      </c>
      <c r="M60" s="41" t="str">
        <f t="shared" si="0"/>
        <v>gepromoveerd</v>
      </c>
    </row>
    <row r="61" spans="1:13" x14ac:dyDescent="0.3">
      <c r="A61" s="38" t="s">
        <v>72</v>
      </c>
      <c r="B61" s="38" t="s">
        <v>73</v>
      </c>
      <c r="C61" s="21"/>
      <c r="D61" s="21"/>
      <c r="E61" s="21"/>
      <c r="F61" s="21"/>
      <c r="G61" s="21"/>
      <c r="H61" s="41">
        <v>2</v>
      </c>
      <c r="I61" s="41"/>
      <c r="J61" s="41"/>
      <c r="K61" s="41"/>
      <c r="L61" s="41">
        <v>1</v>
      </c>
      <c r="M61" s="41">
        <f t="shared" si="0"/>
        <v>3</v>
      </c>
    </row>
    <row r="62" spans="1:13" x14ac:dyDescent="0.3">
      <c r="A62" s="38" t="s">
        <v>270</v>
      </c>
      <c r="B62" s="38" t="s">
        <v>80</v>
      </c>
      <c r="C62" s="21"/>
      <c r="D62" s="21"/>
      <c r="E62" s="21"/>
      <c r="F62" s="21"/>
      <c r="G62" s="21"/>
      <c r="H62" s="41"/>
      <c r="I62" s="41">
        <v>1</v>
      </c>
      <c r="J62" s="41">
        <v>2</v>
      </c>
      <c r="K62" s="41"/>
      <c r="L62" s="41"/>
      <c r="M62" s="41">
        <f t="shared" si="0"/>
        <v>3</v>
      </c>
    </row>
    <row r="63" spans="1:13" x14ac:dyDescent="0.3">
      <c r="A63" s="38" t="s">
        <v>270</v>
      </c>
      <c r="B63" s="38" t="s">
        <v>235</v>
      </c>
      <c r="C63" s="21"/>
      <c r="D63" s="21"/>
      <c r="E63" s="21"/>
      <c r="F63" s="21"/>
      <c r="G63" s="21"/>
      <c r="H63" s="41"/>
      <c r="I63" s="41"/>
      <c r="J63" s="41"/>
      <c r="K63" s="41">
        <v>2</v>
      </c>
      <c r="L63" s="41">
        <v>1</v>
      </c>
      <c r="M63" s="41">
        <f t="shared" si="0"/>
        <v>3</v>
      </c>
    </row>
    <row r="64" spans="1:13" x14ac:dyDescent="0.3">
      <c r="A64" s="22" t="s">
        <v>97</v>
      </c>
      <c r="B64" s="22" t="s">
        <v>98</v>
      </c>
      <c r="C64" s="21">
        <v>1</v>
      </c>
      <c r="D64" s="21"/>
      <c r="E64" s="21"/>
      <c r="F64" s="21"/>
      <c r="G64" s="21"/>
      <c r="H64" s="21"/>
      <c r="I64" s="21"/>
      <c r="J64" s="21"/>
      <c r="K64" s="21"/>
      <c r="L64" s="21"/>
      <c r="M64" s="21">
        <f t="shared" si="0"/>
        <v>0</v>
      </c>
    </row>
    <row r="65" spans="1:13" x14ac:dyDescent="0.3">
      <c r="A65" s="22" t="s">
        <v>100</v>
      </c>
      <c r="B65" s="22" t="s">
        <v>101</v>
      </c>
      <c r="C65" s="21">
        <v>1</v>
      </c>
      <c r="D65" s="21">
        <v>2</v>
      </c>
      <c r="E65" s="21"/>
      <c r="F65" s="21"/>
      <c r="G65" s="21"/>
      <c r="H65" s="21"/>
      <c r="I65" s="21"/>
      <c r="J65" s="21"/>
      <c r="K65" s="21"/>
      <c r="L65" s="21"/>
      <c r="M65" s="21">
        <f t="shared" si="0"/>
        <v>0</v>
      </c>
    </row>
    <row r="66" spans="1:13" x14ac:dyDescent="0.3">
      <c r="A66" s="38" t="s">
        <v>311</v>
      </c>
      <c r="B66" s="38" t="s">
        <v>313</v>
      </c>
      <c r="C66" s="21"/>
      <c r="D66" s="21"/>
      <c r="E66" s="21"/>
      <c r="F66" s="21"/>
      <c r="G66" s="21"/>
      <c r="H66" s="41"/>
      <c r="I66" s="41"/>
      <c r="J66" s="41"/>
      <c r="K66" s="41"/>
      <c r="L66" s="41">
        <v>1</v>
      </c>
      <c r="M66" s="41">
        <f t="shared" si="0"/>
        <v>1</v>
      </c>
    </row>
    <row r="67" spans="1:13" x14ac:dyDescent="0.3">
      <c r="A67" s="38" t="s">
        <v>89</v>
      </c>
      <c r="B67" s="38" t="s">
        <v>187</v>
      </c>
      <c r="C67" s="21">
        <v>1</v>
      </c>
      <c r="D67" s="21"/>
      <c r="E67" s="21"/>
      <c r="F67" s="21"/>
      <c r="G67" s="21"/>
      <c r="H67" s="41">
        <v>1</v>
      </c>
      <c r="I67" s="41"/>
      <c r="J67" s="41">
        <v>2</v>
      </c>
      <c r="K67" s="41"/>
      <c r="L67" s="41"/>
      <c r="M67" s="41">
        <f t="shared" si="0"/>
        <v>3</v>
      </c>
    </row>
    <row r="68" spans="1:13" x14ac:dyDescent="0.3">
      <c r="A68" s="38" t="s">
        <v>239</v>
      </c>
      <c r="B68" s="38" t="s">
        <v>241</v>
      </c>
      <c r="C68" s="21"/>
      <c r="D68" s="21"/>
      <c r="E68" s="21"/>
      <c r="F68" s="21"/>
      <c r="G68" s="21"/>
      <c r="H68" s="41">
        <v>1</v>
      </c>
      <c r="I68" s="41"/>
      <c r="J68" s="41"/>
      <c r="K68" s="41"/>
      <c r="L68" s="41"/>
      <c r="M68" s="41">
        <f t="shared" si="0"/>
        <v>1</v>
      </c>
    </row>
    <row r="69" spans="1:13" x14ac:dyDescent="0.3">
      <c r="A69" s="38" t="s">
        <v>315</v>
      </c>
      <c r="B69" s="38" t="s">
        <v>15</v>
      </c>
      <c r="C69" s="21"/>
      <c r="D69" s="21"/>
      <c r="E69" s="21"/>
      <c r="F69" s="21"/>
      <c r="G69" s="21"/>
      <c r="H69" s="41"/>
      <c r="I69" s="41"/>
      <c r="J69" s="41"/>
      <c r="K69" s="41"/>
      <c r="L69" s="41">
        <v>1</v>
      </c>
      <c r="M69" s="41">
        <f t="shared" si="0"/>
        <v>1</v>
      </c>
    </row>
    <row r="70" spans="1:13" x14ac:dyDescent="0.3">
      <c r="A70" s="38" t="s">
        <v>95</v>
      </c>
      <c r="B70" s="38" t="s">
        <v>96</v>
      </c>
      <c r="C70" s="21"/>
      <c r="D70" s="21"/>
      <c r="E70" s="21"/>
      <c r="F70" s="21"/>
      <c r="G70" s="21"/>
      <c r="H70" s="41">
        <v>1</v>
      </c>
      <c r="I70" s="41"/>
      <c r="J70" s="41">
        <v>1</v>
      </c>
      <c r="K70" s="41"/>
      <c r="L70" s="41">
        <v>2</v>
      </c>
      <c r="M70" s="41">
        <f t="shared" si="0"/>
        <v>4</v>
      </c>
    </row>
    <row r="71" spans="1:13" x14ac:dyDescent="0.3">
      <c r="A71" s="38" t="s">
        <v>95</v>
      </c>
      <c r="B71" s="38" t="s">
        <v>99</v>
      </c>
      <c r="C71" s="21"/>
      <c r="D71" s="21"/>
      <c r="E71" s="21"/>
      <c r="F71" s="21"/>
      <c r="G71" s="21"/>
      <c r="H71" s="41"/>
      <c r="I71" s="41">
        <v>1</v>
      </c>
      <c r="J71" s="41">
        <v>1</v>
      </c>
      <c r="K71" s="41">
        <v>3</v>
      </c>
      <c r="L71" s="41"/>
      <c r="M71" s="41">
        <f t="shared" si="0"/>
        <v>5</v>
      </c>
    </row>
    <row r="72" spans="1:13" x14ac:dyDescent="0.3">
      <c r="A72" s="36" t="s">
        <v>212</v>
      </c>
      <c r="B72" s="36" t="s">
        <v>214</v>
      </c>
      <c r="C72" s="21"/>
      <c r="D72" s="21"/>
      <c r="E72" s="21"/>
      <c r="F72" s="21"/>
      <c r="G72" s="21"/>
      <c r="H72" s="41"/>
      <c r="I72" s="41"/>
      <c r="J72" s="41">
        <v>1</v>
      </c>
      <c r="K72" s="41"/>
      <c r="L72" s="41">
        <v>1</v>
      </c>
      <c r="M72" s="41">
        <f t="shared" si="0"/>
        <v>2</v>
      </c>
    </row>
    <row r="73" spans="1:13" x14ac:dyDescent="0.3">
      <c r="A73" s="38" t="s">
        <v>105</v>
      </c>
      <c r="B73" s="38" t="s">
        <v>106</v>
      </c>
      <c r="C73" s="21">
        <v>1</v>
      </c>
      <c r="D73" s="21"/>
      <c r="E73" s="21">
        <v>1</v>
      </c>
      <c r="F73" s="21"/>
      <c r="G73" s="21"/>
      <c r="H73" s="41">
        <v>2</v>
      </c>
      <c r="I73" s="41"/>
      <c r="J73" s="41"/>
      <c r="K73" s="41"/>
      <c r="L73" s="41"/>
      <c r="M73" s="41">
        <f t="shared" ref="M73" si="1">IF(SUM(G73:L73)&gt;5,"gepromoveerd",SUM(H73:L73))</f>
        <v>2</v>
      </c>
    </row>
  </sheetData>
  <autoFilter ref="A1:M122" xr:uid="{6C4367B6-D2F9-4B32-B476-405F7F012935}"/>
  <conditionalFormatting sqref="M2:M123">
    <cfRule type="cellIs" dxfId="0" priority="1" operator="greaterThanOrEqual">
      <formula>6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>
    <oddHeader>&amp;C&amp;"Arial,Vet"&amp;14Overzicht promotiepunten tot en met Holten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Inschrijvingen</vt:lpstr>
      <vt:lpstr>groepsindeling</vt:lpstr>
      <vt:lpstr>Promotiepunten</vt:lpstr>
      <vt:lpstr>Promotiepunten!Afdruktitels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Gottmer</dc:creator>
  <cp:lastModifiedBy>Thijs Gottmer</cp:lastModifiedBy>
  <cp:lastPrinted>2022-03-25T19:57:45Z</cp:lastPrinted>
  <dcterms:created xsi:type="dcterms:W3CDTF">2020-08-19T12:50:08Z</dcterms:created>
  <dcterms:modified xsi:type="dcterms:W3CDTF">2022-03-25T19:57:48Z</dcterms:modified>
</cp:coreProperties>
</file>